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ymcarroll\Documents\Intranet Website Transfer\"/>
    </mc:Choice>
  </mc:AlternateContent>
  <bookViews>
    <workbookView xWindow="0" yWindow="0" windowWidth="28800" windowHeight="12030" activeTab="1"/>
  </bookViews>
  <sheets>
    <sheet name="Instructions" sheetId="11" r:id="rId1"/>
    <sheet name="Operating Summary" sheetId="1" r:id="rId2"/>
    <sheet name="Graphs" sheetId="16" r:id="rId3"/>
    <sheet name="Operating Revenues-Budgeted" sheetId="24" r:id="rId4"/>
    <sheet name="Operating Revenues-Non Budgeted" sheetId="22" r:id="rId5"/>
    <sheet name="Operating Expenses" sheetId="25" r:id="rId6"/>
    <sheet name="Savings Plan &amp; Carry Fwd" sheetId="21" r:id="rId7"/>
    <sheet name="Notes" sheetId="18" r:id="rId8"/>
    <sheet name="Carryover &amp; TC Balance" sheetId="13" r:id="rId9"/>
    <sheet name="Gifts &amp; UAF" sheetId="9" r:id="rId10"/>
    <sheet name="PI Discretionary" sheetId="14" r:id="rId11"/>
    <sheet name="Personal Services" sheetId="8" r:id="rId12"/>
    <sheet name="Debt Svc" sheetId="7" r:id="rId13"/>
    <sheet name="Encumbrances" sheetId="15" r:id="rId14"/>
  </sheets>
  <definedNames>
    <definedName name="NetTransfersFY13" localSheetId="12">'Debt Svc'!#REF!</definedName>
    <definedName name="NetTransfersFY13" localSheetId="9">'Gifts &amp; UAF'!#REF!</definedName>
    <definedName name="NetTransfersFY13" localSheetId="11">'Personal Services'!#REF!</definedName>
    <definedName name="NetTransfersFY13">#REF!</definedName>
  </definedNames>
  <calcPr calcId="162913"/>
</workbook>
</file>

<file path=xl/calcChain.xml><?xml version="1.0" encoding="utf-8"?>
<calcChain xmlns="http://schemas.openxmlformats.org/spreadsheetml/2006/main">
  <c r="E16" i="16" l="1"/>
  <c r="D16" i="16"/>
  <c r="C16" i="16"/>
  <c r="C8" i="16"/>
  <c r="D8" i="16"/>
  <c r="E8" i="16"/>
  <c r="C9" i="16"/>
  <c r="D9" i="16"/>
  <c r="E9" i="16"/>
  <c r="C10" i="16"/>
  <c r="D10" i="16"/>
  <c r="E10" i="16"/>
  <c r="C11" i="16"/>
  <c r="D11" i="16"/>
  <c r="E11" i="16"/>
  <c r="C12" i="16"/>
  <c r="D12" i="16"/>
  <c r="E12" i="16"/>
  <c r="C13" i="16"/>
  <c r="D13" i="16"/>
  <c r="E13" i="16"/>
  <c r="C14" i="16"/>
  <c r="D14" i="16"/>
  <c r="E14" i="16"/>
  <c r="E7" i="16"/>
  <c r="D7" i="16"/>
  <c r="C7" i="16"/>
  <c r="E20" i="16"/>
  <c r="D20" i="16"/>
  <c r="C20" i="16"/>
  <c r="C6" i="16"/>
  <c r="I39" i="1"/>
  <c r="H39" i="1"/>
  <c r="F39" i="1"/>
  <c r="E39" i="1"/>
  <c r="I37" i="1"/>
  <c r="H37" i="1"/>
  <c r="F37" i="1"/>
  <c r="E37" i="1"/>
  <c r="E5" i="16"/>
  <c r="D5" i="16"/>
  <c r="C5" i="16"/>
  <c r="I65" i="1" l="1"/>
  <c r="H65" i="1"/>
  <c r="F65" i="1"/>
  <c r="E65" i="1"/>
  <c r="G48" i="1" l="1"/>
  <c r="G47" i="1"/>
  <c r="G46" i="1"/>
  <c r="G45" i="1"/>
  <c r="G44" i="1"/>
  <c r="G43" i="1"/>
  <c r="G42" i="1"/>
  <c r="G36" i="1"/>
  <c r="G35" i="1"/>
  <c r="G28" i="1"/>
  <c r="G27" i="1"/>
  <c r="G26" i="1"/>
  <c r="G25" i="1"/>
  <c r="G24" i="1"/>
  <c r="G20" i="1"/>
  <c r="G19" i="1"/>
  <c r="G16" i="1"/>
  <c r="G18" i="1"/>
  <c r="G15" i="1"/>
  <c r="G14" i="1"/>
  <c r="G12" i="1"/>
  <c r="G13" i="1"/>
  <c r="G17" i="1"/>
  <c r="G11" i="1"/>
  <c r="G8" i="1"/>
  <c r="I21" i="1"/>
  <c r="H21" i="1"/>
  <c r="F21" i="1"/>
  <c r="E21" i="1"/>
  <c r="G21" i="1" l="1"/>
  <c r="E6" i="16"/>
  <c r="D6" i="16"/>
  <c r="I49" i="1" l="1"/>
  <c r="H49" i="1"/>
  <c r="F49" i="1"/>
  <c r="F51" i="1" s="1"/>
  <c r="E49" i="1"/>
  <c r="G49" i="1" l="1"/>
  <c r="E51" i="1"/>
  <c r="A1" i="16"/>
  <c r="A3" i="16"/>
  <c r="A2" i="16"/>
  <c r="C23" i="16" l="1"/>
  <c r="D23" i="16"/>
  <c r="E23" i="16"/>
  <c r="C24" i="16"/>
  <c r="D24" i="16"/>
  <c r="E24" i="16"/>
  <c r="C25" i="16"/>
  <c r="D25" i="16"/>
  <c r="E25" i="16"/>
  <c r="C26" i="16"/>
  <c r="D26" i="16"/>
  <c r="E26" i="16"/>
  <c r="C27" i="16"/>
  <c r="D27" i="16"/>
  <c r="E27" i="16"/>
  <c r="C28" i="16"/>
  <c r="D28" i="16"/>
  <c r="E28" i="16"/>
  <c r="E22" i="16"/>
  <c r="D22" i="16"/>
  <c r="C22" i="16"/>
  <c r="E21" i="16"/>
  <c r="D21" i="16"/>
  <c r="C21" i="16"/>
  <c r="E33" i="16" l="1"/>
  <c r="D33" i="16"/>
  <c r="C33" i="16"/>
  <c r="D29" i="16" l="1"/>
  <c r="C29" i="16"/>
  <c r="E29" i="16"/>
  <c r="G37" i="1" l="1"/>
  <c r="I29" i="1"/>
  <c r="E15" i="16" s="1"/>
  <c r="H29" i="1"/>
  <c r="D15" i="16" s="1"/>
  <c r="E29" i="1"/>
  <c r="F29" i="1"/>
  <c r="C15" i="16" s="1"/>
  <c r="G29" i="1" l="1"/>
  <c r="E57" i="1"/>
  <c r="E31" i="1"/>
  <c r="H31" i="1"/>
  <c r="D17" i="16"/>
  <c r="I31" i="1"/>
  <c r="E17" i="16"/>
  <c r="C17" i="16"/>
  <c r="F57" i="1"/>
  <c r="F59" i="1" s="1"/>
  <c r="C32" i="16" s="1"/>
  <c r="F31" i="1"/>
  <c r="H57" i="1"/>
  <c r="H59" i="1" s="1"/>
  <c r="D32" i="16" s="1"/>
  <c r="I57" i="1"/>
  <c r="I59" i="1" s="1"/>
  <c r="E32" i="16" s="1"/>
  <c r="G51" i="1"/>
  <c r="G31" i="1" l="1"/>
  <c r="E59" i="1"/>
  <c r="E54" i="1"/>
  <c r="F54" i="1"/>
  <c r="F67" i="1" s="1"/>
  <c r="C34" i="16" s="1"/>
  <c r="C35" i="16" s="1"/>
  <c r="H51" i="1"/>
  <c r="H54" i="1" s="1"/>
  <c r="H67" i="1" s="1"/>
  <c r="D34" i="16" s="1"/>
  <c r="D35" i="16" s="1"/>
  <c r="E67" i="1" l="1"/>
  <c r="I51" i="1"/>
  <c r="I54" i="1" s="1"/>
  <c r="I67" i="1" s="1"/>
  <c r="E34" i="16" s="1"/>
  <c r="E35" i="16" s="1"/>
</calcChain>
</file>

<file path=xl/comments1.xml><?xml version="1.0" encoding="utf-8"?>
<comments xmlns="http://schemas.openxmlformats.org/spreadsheetml/2006/main">
  <authors>
    <author>mmock</author>
    <author>jmratje</author>
    <author>Jeff</author>
    <author>jratje</author>
  </authors>
  <commentList>
    <comment ref="E5" authorId="0" shapeId="0">
      <text>
        <r>
          <rPr>
            <b/>
            <sz val="9"/>
            <color indexed="81"/>
            <rFont val="Tahoma"/>
            <family val="2"/>
          </rPr>
          <t>mmock:</t>
        </r>
        <r>
          <rPr>
            <sz val="9"/>
            <color indexed="81"/>
            <rFont val="Tahoma"/>
            <family val="2"/>
          </rPr>
          <t xml:space="preserve">
Amounts revised only with justification.</t>
        </r>
      </text>
    </comment>
    <comment ref="D11" authorId="1" shapeId="0">
      <text>
        <r>
          <rPr>
            <b/>
            <sz val="9"/>
            <color indexed="81"/>
            <rFont val="Tahoma"/>
            <family val="2"/>
          </rPr>
          <t>jmratje:</t>
        </r>
        <r>
          <rPr>
            <sz val="9"/>
            <color indexed="81"/>
            <rFont val="Tahoma"/>
            <family val="2"/>
          </rPr>
          <t xml:space="preserve">
Includes all temp state and fed formula sources like ERE, college Venture and Subsidy allocations, and carryover balances.</t>
        </r>
      </text>
    </comment>
    <comment ref="D14" authorId="2" shapeId="0">
      <text>
        <r>
          <rPr>
            <b/>
            <sz val="9"/>
            <color indexed="81"/>
            <rFont val="Tahoma"/>
            <family val="2"/>
          </rPr>
          <t xml:space="preserve">MM:Includes Clearing,  Conferences /Wkshops, Misc Designated, Svs Centers,Research Centers &amp; Auxiliaries
</t>
        </r>
      </text>
    </comment>
    <comment ref="D15" authorId="3" shapeId="0">
      <text>
        <r>
          <rPr>
            <b/>
            <sz val="9"/>
            <color indexed="81"/>
            <rFont val="Tahoma"/>
            <family val="2"/>
          </rPr>
          <t>jratje:</t>
        </r>
        <r>
          <rPr>
            <sz val="9"/>
            <color indexed="81"/>
            <rFont val="Tahoma"/>
            <family val="2"/>
          </rPr>
          <t xml:space="preserve">
21xxxxx accounts
</t>
        </r>
      </text>
    </comment>
    <comment ref="D17" authorId="2" shapeId="0">
      <text>
        <r>
          <rPr>
            <b/>
            <sz val="9"/>
            <color indexed="81"/>
            <rFont val="Tahoma"/>
            <family val="2"/>
          </rPr>
          <t>Jeff:</t>
        </r>
        <r>
          <rPr>
            <sz val="9"/>
            <color indexed="81"/>
            <rFont val="Tahoma"/>
            <family val="2"/>
          </rPr>
          <t xml:space="preserve">
Usually accounts beginning with 57XXXXX.  Allocations from county governments.</t>
        </r>
      </text>
    </comment>
    <comment ref="D18" authorId="1" shapeId="0">
      <text>
        <r>
          <rPr>
            <b/>
            <sz val="9"/>
            <color indexed="81"/>
            <rFont val="Tahoma"/>
            <family val="2"/>
          </rPr>
          <t>jmratje:</t>
        </r>
        <r>
          <rPr>
            <sz val="9"/>
            <color indexed="81"/>
            <rFont val="Tahoma"/>
            <family val="2"/>
          </rPr>
          <t xml:space="preserve">
Gifts that are at the discretion of the UH or donations supporting highest needs of a unit.</t>
        </r>
      </text>
    </comment>
    <comment ref="D19" authorId="2" shapeId="0">
      <text>
        <r>
          <rPr>
            <b/>
            <sz val="9"/>
            <color indexed="81"/>
            <rFont val="Tahoma"/>
            <family val="2"/>
          </rPr>
          <t>Jeff:</t>
        </r>
        <r>
          <rPr>
            <sz val="9"/>
            <color indexed="81"/>
            <rFont val="Tahoma"/>
            <family val="2"/>
          </rPr>
          <t xml:space="preserve">
Actual and current budget should equal UA Foundation reports; Discretionary gifts for the unit.</t>
        </r>
      </text>
    </comment>
    <comment ref="D23" authorId="1" shapeId="0">
      <text>
        <r>
          <rPr>
            <b/>
            <sz val="9"/>
            <color indexed="81"/>
            <rFont val="Tahoma"/>
            <family val="2"/>
          </rPr>
          <t>jmratje:</t>
        </r>
        <r>
          <rPr>
            <sz val="9"/>
            <color indexed="81"/>
            <rFont val="Tahoma"/>
            <family val="2"/>
          </rPr>
          <t xml:space="preserve">
Funds allocated by the unit head.  All funds are under the delegated control of the unit head.  Allocations to others in a unit are at the discretion of the unit head, and historical allocations and accrued balances can be changed by unit heads at any time.
The "Unit Head Allocated" section is to record either funds that cannot be used for unit operational purposes, or funds that the unit head has elected to allocate within the unit, such as those to PIs.  Funds allocated to PIs still remain under the control and oversight of the unit head under ABOR fiduciary policies, as delegated to and then by the Dean.</t>
        </r>
      </text>
    </comment>
    <comment ref="D24" authorId="2" shapeId="0">
      <text>
        <r>
          <rPr>
            <b/>
            <sz val="9"/>
            <color indexed="81"/>
            <rFont val="Tahoma"/>
            <family val="2"/>
          </rPr>
          <t xml:space="preserve">MM:Includes Clearing,  Conferences /Wkshops, Misc Designated, Svs Centers,Research Centers &amp; Auxiliaries
</t>
        </r>
      </text>
    </comment>
    <comment ref="D26" authorId="1" shapeId="0">
      <text>
        <r>
          <rPr>
            <b/>
            <sz val="9"/>
            <color indexed="81"/>
            <rFont val="Tahoma"/>
            <family val="2"/>
          </rPr>
          <t>jmratje:</t>
        </r>
        <r>
          <rPr>
            <sz val="9"/>
            <color indexed="81"/>
            <rFont val="Tahoma"/>
            <family val="2"/>
          </rPr>
          <t xml:space="preserve">
Typically IDC sharing with Pis in a unit.  Sharing is at the discretion and determination of the unit head.  See IDC definition on Instruction worksheet.</t>
        </r>
      </text>
    </comment>
    <comment ref="D35" authorId="1" shapeId="0">
      <text>
        <r>
          <rPr>
            <b/>
            <sz val="9"/>
            <color indexed="81"/>
            <rFont val="Tahoma"/>
            <family val="2"/>
          </rPr>
          <t>jmratje:</t>
        </r>
        <r>
          <rPr>
            <sz val="9"/>
            <color indexed="81"/>
            <rFont val="Tahoma"/>
            <family val="2"/>
          </rPr>
          <t xml:space="preserve">
Figure should match Analytics spending reports for all object codes beginning with 1XXX (incl cell and auto allowances)</t>
        </r>
      </text>
    </comment>
    <comment ref="D36" authorId="1" shapeId="0">
      <text>
        <r>
          <rPr>
            <b/>
            <sz val="9"/>
            <color indexed="81"/>
            <rFont val="Tahoma"/>
            <family val="2"/>
          </rPr>
          <t>jmratje:</t>
        </r>
        <r>
          <rPr>
            <sz val="9"/>
            <color indexed="81"/>
            <rFont val="Tahoma"/>
            <family val="2"/>
          </rPr>
          <t xml:space="preserve">
Business officers should regularly review the balance in the unit ERE pool account, and take corrective action if necessary.</t>
        </r>
      </text>
    </comment>
    <comment ref="D45" authorId="1" shapeId="0">
      <text>
        <r>
          <rPr>
            <b/>
            <sz val="9"/>
            <color indexed="81"/>
            <rFont val="Tahoma"/>
            <family val="2"/>
          </rPr>
          <t>jmratje:</t>
        </r>
        <r>
          <rPr>
            <sz val="9"/>
            <color indexed="81"/>
            <rFont val="Tahoma"/>
            <family val="2"/>
          </rPr>
          <t xml:space="preserve">
Units who have deficits or repayment schedules should include the annual repayment amounts.</t>
        </r>
      </text>
    </comment>
    <comment ref="D48" authorId="0" shapeId="0">
      <text>
        <r>
          <rPr>
            <b/>
            <sz val="9"/>
            <color indexed="81"/>
            <rFont val="Tahoma"/>
            <family val="2"/>
          </rPr>
          <t>mmock:</t>
        </r>
        <r>
          <rPr>
            <sz val="9"/>
            <color indexed="81"/>
            <rFont val="Tahoma"/>
            <family val="2"/>
          </rPr>
          <t xml:space="preserve">
Include Transfers Out only if moving budget or cash to an external unit.  Exclude if to another dept account.</t>
        </r>
      </text>
    </comment>
    <comment ref="D54" authorId="3" shapeId="0">
      <text>
        <r>
          <rPr>
            <b/>
            <sz val="9"/>
            <color indexed="81"/>
            <rFont val="Tahoma"/>
            <charset val="1"/>
          </rPr>
          <t>jratje:</t>
        </r>
        <r>
          <rPr>
            <sz val="9"/>
            <color indexed="81"/>
            <rFont val="Tahoma"/>
            <charset val="1"/>
          </rPr>
          <t xml:space="preserve">
Includes all unspent and unencumbered balances within the unit.</t>
        </r>
      </text>
    </comment>
    <comment ref="D67" authorId="3" shapeId="0">
      <text>
        <r>
          <rPr>
            <b/>
            <sz val="9"/>
            <color indexed="81"/>
            <rFont val="Tahoma"/>
            <charset val="1"/>
          </rPr>
          <t>jratje:</t>
        </r>
        <r>
          <rPr>
            <sz val="9"/>
            <color indexed="81"/>
            <rFont val="Tahoma"/>
            <charset val="1"/>
          </rPr>
          <t xml:space="preserve">
Excludes allocated balances, such as to PI-managed accounts, and soft encumbrances for things like expected startup balances and large equipment purchases.</t>
        </r>
      </text>
    </comment>
  </commentList>
</comments>
</file>

<file path=xl/sharedStrings.xml><?xml version="1.0" encoding="utf-8"?>
<sst xmlns="http://schemas.openxmlformats.org/spreadsheetml/2006/main" count="206" uniqueCount="175">
  <si>
    <t>Operations</t>
  </si>
  <si>
    <t>Travel</t>
  </si>
  <si>
    <t>Capital Equipment</t>
  </si>
  <si>
    <t>Debt Service &amp; Loan Payments</t>
  </si>
  <si>
    <t>Projection</t>
  </si>
  <si>
    <t>Temporary State &amp; Federal-Formula Budget</t>
  </si>
  <si>
    <t>e.  If perm college-provided funding changed during the FY (example: new faculty hire or faculty vacancy), adjust next FY perm accordingly.</t>
  </si>
  <si>
    <t>a.  Exclude Sponsored Project sources &amp; expenses.</t>
  </si>
  <si>
    <t>f.   If you had a perm budget cut assessment during the FY, adjust next FY perm accordingly.</t>
  </si>
  <si>
    <t>h.  Include cell notes or source information to assist you and successors that may follow you when preparing these reports</t>
  </si>
  <si>
    <t>Notes for Business Leaders</t>
  </si>
  <si>
    <t>Definitions</t>
  </si>
  <si>
    <t>Salaries &amp; Wages</t>
  </si>
  <si>
    <t>d.  Use current ERE rates for fringe benefit expenses and projections, unless the College provides inflationary adjustments.</t>
  </si>
  <si>
    <t>Total Unit Operating Revenues</t>
  </si>
  <si>
    <t>g.  Actual data should tie to UAccess or UA Foundation data, and projections should be based on reasonable and logical assumptions.</t>
  </si>
  <si>
    <t>Notes: CALS Unit Allfunds Budget</t>
  </si>
  <si>
    <t>2015-16</t>
  </si>
  <si>
    <t>E.g. Faculty startup packages</t>
  </si>
  <si>
    <t>E.g. Major equipment purchase</t>
  </si>
  <si>
    <t>Actual YTD</t>
  </si>
  <si>
    <r>
      <t>c.  Include only "</t>
    </r>
    <r>
      <rPr>
        <b/>
        <sz val="12"/>
        <color theme="1"/>
        <rFont val="Garamond"/>
        <family val="1"/>
      </rPr>
      <t>spendable</t>
    </r>
    <r>
      <rPr>
        <sz val="12"/>
        <color theme="1"/>
        <rFont val="Garamond"/>
        <family val="1"/>
      </rPr>
      <t>" dollars expected to be available in the fiscal year.</t>
    </r>
  </si>
  <si>
    <t>Unit Name</t>
  </si>
  <si>
    <t>Overhead Charges (ASC, gift tax, banking fees, etc.)</t>
  </si>
  <si>
    <t>TOTAL OPERATING REVENUES</t>
  </si>
  <si>
    <t>REVENUES</t>
  </si>
  <si>
    <t>EXPENSES</t>
  </si>
  <si>
    <t>BALANCES</t>
  </si>
  <si>
    <t>Total Employee Expenses</t>
  </si>
  <si>
    <t>Total Operating Expenses</t>
  </si>
  <si>
    <t>TOTAL EMPLOYEE &amp; OPERATING EXPENSES</t>
  </si>
  <si>
    <t>Variance</t>
  </si>
  <si>
    <r>
      <rPr>
        <b/>
        <sz val="12"/>
        <color theme="1"/>
        <rFont val="Garamond"/>
        <family val="1"/>
      </rPr>
      <t>Debt Service &amp; Loan Payments:</t>
    </r>
    <r>
      <rPr>
        <sz val="12"/>
        <color theme="1"/>
        <rFont val="Garamond"/>
        <family val="1"/>
      </rPr>
      <t xml:space="preserve"> Amortized or ad hoc payments on debts or loans owed to CALS, UA, or external entities; include interest and principal payments, if any.  Provide details on the debt or loan your unit is making payment on in the appropriate tab.</t>
    </r>
  </si>
  <si>
    <t>IDC</t>
  </si>
  <si>
    <t>Sales &amp; Service</t>
  </si>
  <si>
    <t xml:space="preserve">Summer/Winter </t>
  </si>
  <si>
    <t>UA Gifts</t>
  </si>
  <si>
    <t>UAFoundation</t>
  </si>
  <si>
    <t>Other</t>
  </si>
  <si>
    <t>Salary &amp; Wage</t>
  </si>
  <si>
    <t>Fringe/ERE</t>
  </si>
  <si>
    <t>Overhead</t>
  </si>
  <si>
    <t>Debt Service</t>
  </si>
  <si>
    <t>Capital</t>
  </si>
  <si>
    <t>Unit Encumbrances</t>
  </si>
  <si>
    <t>Total Unit Encumbrances</t>
  </si>
  <si>
    <r>
      <t xml:space="preserve">UA and UAF Gifts/Endowments: </t>
    </r>
    <r>
      <rPr>
        <sz val="12"/>
        <color theme="1"/>
        <rFont val="Garamond"/>
        <family val="1"/>
      </rPr>
      <t>Include only spendable amounts, do not include endowed corpus balances unless they are quasi-endowments and your unit plans to spend the principal.  Projected amounts should be reasonable or provide explanation.</t>
    </r>
  </si>
  <si>
    <t>Revenues Subtotal</t>
  </si>
  <si>
    <t>Expenses Subtotal</t>
  </si>
  <si>
    <t>Balances Subtotal</t>
  </si>
  <si>
    <t>2016-17</t>
  </si>
  <si>
    <t>Other (Explain such as Patent Royalties)</t>
  </si>
  <si>
    <t>Original Budget</t>
  </si>
  <si>
    <t>Other (explain) Include Dept-funded StdtSupport OC 63xx/68xx)</t>
  </si>
  <si>
    <t>Indirect Costs (BegBal+Total Income&amp;TI)</t>
  </si>
  <si>
    <t>UA Restricted Gifts (BegBal+Total Income&amp;TI)</t>
  </si>
  <si>
    <t>Travel (Combine In-State &amp; Out-of-State)</t>
  </si>
  <si>
    <t>UNIT OPERATING REVENUES</t>
  </si>
  <si>
    <t>EMPLOYEE EXPENSES</t>
  </si>
  <si>
    <t>OPERATING EXPENSES</t>
  </si>
  <si>
    <t>TOTAL OPERATING FUND BALANCE/DEFICIT</t>
  </si>
  <si>
    <t>Sales&amp;Serv,ResearchCtr&amp;Misc Designated(BegBal+Total Income&amp;TI)</t>
  </si>
  <si>
    <t>PERMANENT STATE &amp; FEDERAL-FORMULA BUDGET</t>
  </si>
  <si>
    <r>
      <t>NOTE:</t>
    </r>
    <r>
      <rPr>
        <sz val="11"/>
        <color theme="1"/>
        <rFont val="Calibri"/>
        <family val="2"/>
        <scheme val="minor"/>
      </rPr>
      <t xml:space="preserve"> If you plan to save more than 3% state (permanent base funding), you must provide a detailed savings plan that will be submitted and reviewed by EC/.</t>
    </r>
  </si>
  <si>
    <t/>
  </si>
  <si>
    <t>Grand Total</t>
  </si>
  <si>
    <t>Current Fund Balance</t>
  </si>
  <si>
    <t>Total Expense and Transfers Out</t>
  </si>
  <si>
    <t>Beginning Fund Balance+Total Income and Transfers In</t>
  </si>
  <si>
    <t>Total Income and Transfers In</t>
  </si>
  <si>
    <t>Beginning Fund Balance</t>
  </si>
  <si>
    <t>Sub Fund Group Description</t>
  </si>
  <si>
    <t>Period Number</t>
  </si>
  <si>
    <t>Fiscal Year</t>
  </si>
  <si>
    <t>Non Budgeted Accounts</t>
  </si>
  <si>
    <t>Other Restricted</t>
  </si>
  <si>
    <t>State Fed Ag ERE</t>
  </si>
  <si>
    <t>State Fed Ag</t>
  </si>
  <si>
    <t>State</t>
  </si>
  <si>
    <t>State ERE</t>
  </si>
  <si>
    <t>(Perm) Next YR Budget</t>
  </si>
  <si>
    <t>Budget Balance Available</t>
  </si>
  <si>
    <t>Encumbered</t>
  </si>
  <si>
    <t>Expended</t>
  </si>
  <si>
    <t>(Temp) Current Year Budget</t>
  </si>
  <si>
    <t>(Temp) Current Year Net Budget Changes</t>
  </si>
  <si>
    <t>(Temp) Original Current Year Budget</t>
  </si>
  <si>
    <t>Fund Group Name</t>
  </si>
  <si>
    <t>Budget Account Type</t>
  </si>
  <si>
    <t>Budgeted Accounts</t>
  </si>
  <si>
    <t>Page 1</t>
  </si>
  <si>
    <t>Budget - Current</t>
  </si>
  <si>
    <t>University of Arizona</t>
  </si>
  <si>
    <t>Designated</t>
  </si>
  <si>
    <t>Other Designated</t>
  </si>
  <si>
    <t>Rows 1 - 33 (All Rows)</t>
  </si>
  <si>
    <t>TRANSFER OF FUNDS Total</t>
  </si>
  <si>
    <t>7-Other</t>
  </si>
  <si>
    <t>TRANSFER OF FUNDS</t>
  </si>
  <si>
    <t>INDIRECT COST RECOVERY EXPENSE Total</t>
  </si>
  <si>
    <t>7-Admin Svc Charge</t>
  </si>
  <si>
    <t>INDIRECT COST RECOVERY EXPENSE</t>
  </si>
  <si>
    <t>CAPITAL Total</t>
  </si>
  <si>
    <t>7-EQUIP</t>
  </si>
  <si>
    <t>7-CAPITAL</t>
  </si>
  <si>
    <t>2-OPS-Other</t>
  </si>
  <si>
    <t>CAPITAL</t>
  </si>
  <si>
    <t>STUDENT SUPPORT Total</t>
  </si>
  <si>
    <t>2-OPS-Student Support</t>
  </si>
  <si>
    <t>STUDENT SUPPORT</t>
  </si>
  <si>
    <t>TRAVEL Total</t>
  </si>
  <si>
    <t>3-TRAVEL- Out State</t>
  </si>
  <si>
    <t>3-TRAVEL- In state</t>
  </si>
  <si>
    <t>3-TRAVEL- Foreign</t>
  </si>
  <si>
    <t>TRAVEL</t>
  </si>
  <si>
    <t>GENERAL EXPENSES Total</t>
  </si>
  <si>
    <t>2-OPS-CS</t>
  </si>
  <si>
    <t>1-OPS-Utilities</t>
  </si>
  <si>
    <t>GENERAL EXPENSES</t>
  </si>
  <si>
    <t>PERSONNEL SERVICES Total</t>
  </si>
  <si>
    <t>9-ERE-CS</t>
  </si>
  <si>
    <t>9-ERE</t>
  </si>
  <si>
    <t>8-PS-Other</t>
  </si>
  <si>
    <t>7-PS-Wages</t>
  </si>
  <si>
    <t>6-PS-Graduate Asst</t>
  </si>
  <si>
    <t>5-PS-Staff</t>
  </si>
  <si>
    <t>1-PS-Supplemental</t>
  </si>
  <si>
    <t>1-PS-Faculty-CS</t>
  </si>
  <si>
    <t>1-PS-Faculty</t>
  </si>
  <si>
    <t>PERSONNEL SERVICES</t>
  </si>
  <si>
    <t>YTD Expenses + Encumbrances</t>
  </si>
  <si>
    <t>Encumbrances</t>
  </si>
  <si>
    <t>YTD Expenses</t>
  </si>
  <si>
    <t>Current Budget=TEMP</t>
  </si>
  <si>
    <t>Object Type</t>
  </si>
  <si>
    <t>Consolidation Object Name</t>
  </si>
  <si>
    <t>Income / Expense</t>
  </si>
  <si>
    <t>UAccess Analytics - Financials</t>
  </si>
  <si>
    <t>E.g. Planned Investments</t>
  </si>
  <si>
    <t>Updated: Quarter X of FY 20XX-XX</t>
  </si>
  <si>
    <t>2017-18</t>
  </si>
  <si>
    <t>Unit Head Allocated Revenue</t>
  </si>
  <si>
    <t>Unit Head Allocated</t>
  </si>
  <si>
    <r>
      <rPr>
        <b/>
        <sz val="12"/>
        <color theme="1"/>
        <rFont val="Garamond"/>
        <family val="1"/>
      </rPr>
      <t xml:space="preserve">Unit Head Allocated: </t>
    </r>
    <r>
      <rPr>
        <sz val="12"/>
        <color theme="1"/>
        <rFont val="Garamond"/>
        <family val="1"/>
      </rPr>
      <t xml:space="preserve">All funds in a unit are under the delegated authority, responsibility, and accountability of the unit head.  Devolution of funding within a unit is at the discretion of the unit head.  These allocations have historically been to PIs and have typically included funding from areas such as fixed price complete accounts, IDC, some sales and service accounts, and gift/endowment accounts.  </t>
    </r>
    <r>
      <rPr>
        <b/>
        <sz val="12"/>
        <color theme="1"/>
        <rFont val="Garamond"/>
        <family val="1"/>
      </rPr>
      <t>Unit heads should fund the unit expenses first before further allocating funds within a unit.</t>
    </r>
  </si>
  <si>
    <r>
      <rPr>
        <b/>
        <sz val="12"/>
        <color theme="1"/>
        <rFont val="Garamond"/>
        <family val="1"/>
      </rPr>
      <t xml:space="preserve">Unit Discretionary: </t>
    </r>
    <r>
      <rPr>
        <sz val="12"/>
        <color theme="1"/>
        <rFont val="Garamond"/>
        <family val="1"/>
      </rPr>
      <t>Funds without restrictions that are fungible.  This typically includes Summer/Winter, Outreach, gifts/endowments donated for the unit's use or under the control of the unit head.</t>
    </r>
  </si>
  <si>
    <r>
      <rPr>
        <b/>
        <sz val="12"/>
        <color theme="1"/>
        <rFont val="Garamond"/>
        <family val="1"/>
      </rPr>
      <t>IDC:</t>
    </r>
    <r>
      <rPr>
        <sz val="12"/>
        <color theme="1"/>
        <rFont val="Garamond"/>
        <family val="1"/>
      </rPr>
      <t xml:space="preserve"> IDC is generated to cover the Facilities &amp; Administrative (F&amp;A) overhead costs that were spent on a grant, including things like research and business administration.  </t>
    </r>
  </si>
  <si>
    <t>Use this page to provide explanation for the budgeted figures, assumptions, soft encumbrances, and projections.</t>
  </si>
  <si>
    <t>Current Year</t>
  </si>
  <si>
    <t>UAFoundation Expenses (direct charged to Foundation funds)</t>
  </si>
  <si>
    <t xml:space="preserve">ERE (fringe benefits) </t>
  </si>
  <si>
    <t>Blended ERE Rate (calculated)</t>
  </si>
  <si>
    <t>LESS SOFT ENCUMBRANCES ON THE OPERATING FUND BALANCE</t>
  </si>
  <si>
    <t>Less Estimated Expenses (unit must provide estimated spending)</t>
  </si>
  <si>
    <t>Multi-Year All Funds Budget PROJECTION</t>
  </si>
  <si>
    <r>
      <t xml:space="preserve">Worksheets have been included for each component of the budget report.  Business officers should save snapshots from the financial dashboard and place it in the worksheets for verification of the data on the Operating Summary.  The Operating Summary tab is the printable report.  It contains annual (full-year) budgets and year-to-date actual figures. </t>
    </r>
    <r>
      <rPr>
        <sz val="12"/>
        <rFont val="Garamond"/>
        <family val="1"/>
      </rPr>
      <t xml:space="preserve"> Navy blue tabs are revenues and dark gray ta</t>
    </r>
    <r>
      <rPr>
        <sz val="12"/>
        <color theme="1"/>
        <rFont val="Garamond"/>
        <family val="1"/>
      </rPr>
      <t xml:space="preserve">bs are expenditures.  Yellow tabs are soft encumbrances on the fund balance.  A shared dashboard created from UAccess Analytics data is available in the College dashboard folder to aid departments complete the report.  This dashboard should be used to ensure consistency in reporting items across units.  Your understanding of your unit is necessary to complete the report accurately.  </t>
    </r>
    <r>
      <rPr>
        <b/>
        <sz val="12"/>
        <color theme="1"/>
        <rFont val="Garamond"/>
        <family val="1"/>
      </rPr>
      <t>All actual data should tie to UA or UAFoundation systems.</t>
    </r>
    <r>
      <rPr>
        <sz val="12"/>
        <color theme="1"/>
        <rFont val="Garamond"/>
        <family val="1"/>
      </rPr>
      <t xml:space="preserve">  Projected figures should be reasonable, logical, explainable, and/or based on known operating assumptions.</t>
    </r>
  </si>
  <si>
    <t>UAFoundation Gifts (BegBal &amp; Annual Revenue)</t>
  </si>
  <si>
    <t>County Appropriation-BegBal+Annual Approp--(other restricted)</t>
  </si>
  <si>
    <t>Course &amp; Program Fees (BegBal+Total Income&amp;TI)</t>
  </si>
  <si>
    <t>Outreach College &amp; Online (BegBal+Total Income&amp;TI)</t>
  </si>
  <si>
    <t>Summer/Winter Revenues (BegBal+Total Income&amp;TI)</t>
  </si>
  <si>
    <t>UA Gifts at UH Discretion (BegBal+Total Income&amp;TI)</t>
  </si>
  <si>
    <t>Outreach &amp; Online</t>
  </si>
  <si>
    <t>County Approps.</t>
  </si>
  <si>
    <t>Course/Program Fees</t>
  </si>
  <si>
    <t>State/Fed Form.</t>
  </si>
  <si>
    <t>If rows were added on the Operating Summary, confirm that formulas are correctly linked on the graphs.</t>
  </si>
  <si>
    <t>Fixed Price Complete (BegBal+Total Income&amp;TI)</t>
  </si>
  <si>
    <t xml:space="preserve">b.  Exclude scholarship sources &amp; expenses, gifts restricted for a non-operating purpose (e.g. endowed lectures), and endowment corpus balances. </t>
  </si>
  <si>
    <t>UNIT HEAD ALLOCATED</t>
  </si>
  <si>
    <t>LESS UNIT HEAD ALLOCATED FUND BALANCE</t>
  </si>
  <si>
    <t>Unit Head Allocated Fund Balance</t>
  </si>
  <si>
    <t>UNALLOCATED FUNDS AVAILABLE TO UNIT HEAD</t>
  </si>
  <si>
    <t>Unallocated Unit Head Funds</t>
  </si>
  <si>
    <r>
      <rPr>
        <b/>
        <sz val="12"/>
        <color theme="1"/>
        <rFont val="Garamond"/>
        <family val="1"/>
      </rPr>
      <t>Purpose:</t>
    </r>
    <r>
      <rPr>
        <sz val="12"/>
        <color theme="1"/>
        <rFont val="Garamond"/>
        <family val="1"/>
      </rPr>
      <t xml:space="preserve"> to build a standard budget/report template in CALS.  It serves as a planning and forecasting tool to recognize financial opportunities and challenges in advance, allowing for investment or corrective action.  Financial planning should be integrated with the programmatic and academic planning for each unit - not the driving force, but a holistic part of a unit's overall planning.  </t>
    </r>
    <r>
      <rPr>
        <b/>
        <sz val="12"/>
        <color theme="1"/>
        <rFont val="Garamond"/>
        <family val="1"/>
      </rPr>
      <t>Deficit spending is not allowed.</t>
    </r>
    <r>
      <rPr>
        <sz val="12"/>
        <color theme="1"/>
        <rFont val="Garamond"/>
        <family val="1"/>
      </rPr>
      <t xml:space="preserve">  Units forecasting or realizing a deficit should take immediate corrective action to avoid it.  Financial planning is a delegated responsibility of the unit head, with partnership from the unit business officer.  Unit heads should question and understand the data in this report.  Executive Council uses this report when making investment decisions.  </t>
    </r>
    <r>
      <rPr>
        <b/>
        <sz val="12"/>
        <color theme="1"/>
        <rFont val="Garamond"/>
        <family val="1"/>
      </rPr>
      <t xml:space="preserve">The importance of this report cannot be understated.  </t>
    </r>
  </si>
  <si>
    <t>Total Unit Head Allocated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</si>
</sst>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0.0%"/>
    <numFmt numFmtId="165" formatCode="#,##0;\(#,##0\)"/>
    <numFmt numFmtId="166" formatCode="#0"/>
  </numFmts>
  <fonts count="38" x14ac:knownFonts="1">
    <font>
      <sz val="11"/>
      <color theme="1"/>
      <name val="Calibri"/>
      <family val="2"/>
      <scheme val="minor"/>
    </font>
    <font>
      <b/>
      <sz val="12"/>
      <color theme="1"/>
      <name val="Garamond"/>
      <family val="1"/>
    </font>
    <font>
      <sz val="12"/>
      <color theme="1"/>
      <name val="Garamond"/>
      <family val="1"/>
    </font>
    <font>
      <b/>
      <sz val="16"/>
      <color theme="1"/>
      <name val="Garamond"/>
      <family val="1"/>
    </font>
    <font>
      <b/>
      <sz val="12"/>
      <color rgb="FFFF0000"/>
      <name val="Garamond"/>
      <family val="1"/>
    </font>
    <font>
      <sz val="9"/>
      <color indexed="81"/>
      <name val="Tahoma"/>
      <family val="2"/>
    </font>
    <font>
      <b/>
      <sz val="9"/>
      <color indexed="81"/>
      <name val="Tahoma"/>
      <family val="2"/>
    </font>
    <font>
      <i/>
      <sz val="12"/>
      <color theme="1"/>
      <name val="Garamond"/>
      <family val="1"/>
    </font>
    <font>
      <b/>
      <i/>
      <sz val="12"/>
      <color theme="1"/>
      <name val="Garamond"/>
      <family val="1"/>
    </font>
    <font>
      <b/>
      <sz val="14"/>
      <color rgb="FFFF0000"/>
      <name val="Garamond"/>
      <family val="1"/>
    </font>
    <font>
      <sz val="12"/>
      <name val="Garamond"/>
      <family val="1"/>
    </font>
    <font>
      <b/>
      <sz val="26"/>
      <color theme="0"/>
      <name val="Garamond"/>
      <family val="1"/>
    </font>
    <font>
      <b/>
      <sz val="12"/>
      <color theme="0"/>
      <name val="Garamond"/>
      <family val="1"/>
    </font>
    <font>
      <sz val="12"/>
      <color theme="0"/>
      <name val="Garamond"/>
      <family val="1"/>
    </font>
    <font>
      <sz val="11"/>
      <color theme="1"/>
      <name val="Garamond"/>
      <family val="1"/>
    </font>
    <font>
      <b/>
      <sz val="12"/>
      <name val="Garamond"/>
      <family val="1"/>
    </font>
    <font>
      <b/>
      <sz val="10"/>
      <color theme="1"/>
      <name val="Garamond"/>
      <family val="1"/>
    </font>
    <font>
      <b/>
      <i/>
      <sz val="12"/>
      <color rgb="FF4D4D4D"/>
      <name val="Garamond"/>
      <family val="1"/>
    </font>
    <font>
      <sz val="12"/>
      <color rgb="FF666699"/>
      <name val="Garamond"/>
      <family val="1"/>
    </font>
    <font>
      <b/>
      <sz val="12"/>
      <color rgb="FF666699"/>
      <name val="Garamond"/>
      <family val="1"/>
    </font>
    <font>
      <b/>
      <i/>
      <sz val="12"/>
      <color rgb="FF666699"/>
      <name val="Garamond"/>
      <family val="1"/>
    </font>
    <font>
      <i/>
      <sz val="12"/>
      <color rgb="FF666699"/>
      <name val="Garamond"/>
      <family val="1"/>
    </font>
    <font>
      <b/>
      <sz val="11"/>
      <color theme="1"/>
      <name val="Calibri"/>
      <family val="2"/>
      <scheme val="minor"/>
    </font>
    <font>
      <sz val="11"/>
      <color theme="1"/>
      <name val="Calibri"/>
      <family val="2"/>
    </font>
    <font>
      <sz val="8"/>
      <color theme="1"/>
      <name val="Calibri"/>
      <family val="2"/>
    </font>
    <font>
      <b/>
      <sz val="8"/>
      <color theme="1"/>
      <name val="Calibri"/>
      <family val="2"/>
    </font>
    <font>
      <b/>
      <sz val="10"/>
      <color rgb="FF333399"/>
      <name val="Helvetica"/>
    </font>
    <font>
      <sz val="9"/>
      <color theme="1"/>
      <name val="Calibri"/>
      <family val="2"/>
    </font>
    <font>
      <sz val="8"/>
      <color rgb="FF99CCFF"/>
      <name val="Calibri"/>
      <family val="2"/>
    </font>
    <font>
      <i/>
      <sz val="10"/>
      <color theme="1"/>
      <name val="Calibri"/>
      <family val="2"/>
    </font>
    <font>
      <b/>
      <sz val="10"/>
      <color theme="1"/>
      <name val="Calibri"/>
      <family val="2"/>
    </font>
    <font>
      <sz val="6"/>
      <color theme="1"/>
      <name val="Calibri"/>
      <family val="2"/>
    </font>
    <font>
      <b/>
      <sz val="8"/>
      <color rgb="FFFFFFFF"/>
      <name val="Calibri"/>
      <family val="2"/>
    </font>
    <font>
      <i/>
      <sz val="12"/>
      <color rgb="FFFF0000"/>
      <name val="Garamond"/>
      <family val="1"/>
    </font>
    <font>
      <sz val="12"/>
      <color theme="0" tint="-0.249977111117893"/>
      <name val="Garamond"/>
      <family val="1"/>
    </font>
    <font>
      <i/>
      <sz val="12"/>
      <color theme="0" tint="-0.249977111117893"/>
      <name val="Garamond"/>
      <family val="1"/>
    </font>
    <font>
      <sz val="9"/>
      <color indexed="81"/>
      <name val="Tahoma"/>
      <charset val="1"/>
    </font>
    <font>
      <b/>
      <sz val="9"/>
      <color indexed="81"/>
      <name val="Tahoma"/>
      <charset val="1"/>
    </font>
  </fonts>
  <fills count="16">
    <fill>
      <patternFill patternType="none"/>
    </fill>
    <fill>
      <patternFill patternType="gray125"/>
    </fill>
    <fill>
      <patternFill patternType="solid">
        <fgColor rgb="FFFBFDF7"/>
        <bgColor indexed="64"/>
      </patternFill>
    </fill>
    <fill>
      <patternFill patternType="solid">
        <fgColor rgb="FFF3F2EA"/>
      </patternFill>
    </fill>
    <fill>
      <patternFill patternType="solid">
        <fgColor rgb="FFF9F9F9"/>
      </patternFill>
    </fill>
    <fill>
      <patternFill patternType="solid">
        <fgColor rgb="FFD5D9E2"/>
      </patternFill>
    </fill>
    <fill>
      <patternFill patternType="solid">
        <fgColor rgb="FFCCCCCC"/>
      </patternFill>
    </fill>
    <fill>
      <patternFill patternType="solid">
        <fgColor rgb="FF999999"/>
      </patternFill>
    </fill>
    <fill>
      <patternFill patternType="solid">
        <fgColor rgb="FF666666"/>
      </patternFill>
    </fill>
    <fill>
      <patternFill patternType="solid">
        <fgColor rgb="FF000000"/>
      </patternFill>
    </fill>
    <fill>
      <patternFill patternType="solid">
        <fgColor rgb="FF48648D"/>
      </patternFill>
    </fill>
    <fill>
      <patternFill patternType="solid">
        <fgColor theme="4"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5F8F2"/>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rgb="FF959595"/>
      </left>
      <right style="thin">
        <color rgb="FF959595"/>
      </right>
      <top style="thin">
        <color rgb="FF959595"/>
      </top>
      <bottom style="thin">
        <color rgb="FF959595"/>
      </bottom>
      <diagonal/>
    </border>
    <border>
      <left/>
      <right/>
      <top style="thin">
        <color rgb="FF959595"/>
      </top>
      <bottom style="thin">
        <color rgb="FF959595"/>
      </bottom>
      <diagonal/>
    </border>
    <border>
      <left style="thin">
        <color rgb="FF959595"/>
      </left>
      <right/>
      <top style="thin">
        <color rgb="FF959595"/>
      </top>
      <bottom style="thin">
        <color rgb="FF959595"/>
      </bottom>
      <diagonal/>
    </border>
    <border>
      <left style="thin">
        <color rgb="FF959595"/>
      </left>
      <right style="thin">
        <color rgb="FF959595"/>
      </right>
      <top style="thin">
        <color rgb="FF959595"/>
      </top>
      <bottom/>
      <diagonal/>
    </border>
    <border>
      <left/>
      <right/>
      <top style="thin">
        <color rgb="FF959595"/>
      </top>
      <bottom/>
      <diagonal/>
    </border>
    <border>
      <left style="thin">
        <color rgb="FF959595"/>
      </left>
      <right/>
      <top style="thin">
        <color rgb="FF959595"/>
      </top>
      <bottom/>
      <diagonal/>
    </border>
    <border>
      <left style="thin">
        <color rgb="FF959595"/>
      </left>
      <right/>
      <top/>
      <bottom/>
      <diagonal/>
    </border>
    <border>
      <left/>
      <right style="thin">
        <color rgb="FF959595"/>
      </right>
      <top style="thin">
        <color rgb="FF959595"/>
      </top>
      <bottom style="thin">
        <color rgb="FF959595"/>
      </bottom>
      <diagonal/>
    </border>
    <border>
      <left/>
      <right style="thin">
        <color rgb="FF959595"/>
      </right>
      <top style="thin">
        <color rgb="FF959595"/>
      </top>
      <bottom/>
      <diagonal/>
    </border>
    <border>
      <left/>
      <right/>
      <top style="thin">
        <color indexed="64"/>
      </top>
      <bottom style="double">
        <color indexed="64"/>
      </bottom>
      <diagonal/>
    </border>
  </borders>
  <cellStyleXfs count="2">
    <xf numFmtId="0" fontId="0" fillId="0" borderId="0"/>
    <xf numFmtId="0" fontId="23" fillId="0" borderId="0"/>
  </cellStyleXfs>
  <cellXfs count="237">
    <xf numFmtId="0" fontId="0" fillId="0" borderId="0" xfId="0"/>
    <xf numFmtId="0" fontId="1" fillId="0" borderId="0" xfId="0" applyFont="1"/>
    <xf numFmtId="0" fontId="2" fillId="0" borderId="0" xfId="0" applyFont="1"/>
    <xf numFmtId="0" fontId="3" fillId="0" borderId="0" xfId="0" applyFont="1"/>
    <xf numFmtId="38" fontId="2" fillId="0" borderId="0" xfId="0" applyNumberFormat="1" applyFont="1"/>
    <xf numFmtId="38" fontId="1" fillId="0" borderId="0" xfId="0" applyNumberFormat="1" applyFont="1"/>
    <xf numFmtId="38" fontId="2" fillId="0" borderId="0" xfId="0" applyNumberFormat="1" applyFont="1" applyFill="1"/>
    <xf numFmtId="38" fontId="2" fillId="0" borderId="0" xfId="0" applyNumberFormat="1" applyFont="1" applyFill="1" applyBorder="1"/>
    <xf numFmtId="38" fontId="2" fillId="0" borderId="1" xfId="0" applyNumberFormat="1" applyFont="1" applyFill="1" applyBorder="1"/>
    <xf numFmtId="0" fontId="2" fillId="0" borderId="0" xfId="0" applyFont="1" applyFill="1" applyBorder="1"/>
    <xf numFmtId="0" fontId="1" fillId="0" borderId="0" xfId="0" applyFont="1" applyFill="1" applyBorder="1"/>
    <xf numFmtId="0" fontId="2" fillId="0" borderId="0" xfId="0" applyFont="1" applyBorder="1"/>
    <xf numFmtId="0" fontId="2" fillId="0" borderId="0" xfId="0" applyFont="1" applyFill="1"/>
    <xf numFmtId="0" fontId="1" fillId="0" borderId="0" xfId="0" applyFont="1" applyFill="1"/>
    <xf numFmtId="0" fontId="7" fillId="0" borderId="0" xfId="0" applyFont="1" applyFill="1"/>
    <xf numFmtId="38" fontId="1" fillId="0" borderId="0" xfId="0" applyNumberFormat="1" applyFont="1" applyFill="1"/>
    <xf numFmtId="38" fontId="7" fillId="0" borderId="0" xfId="0" applyNumberFormat="1" applyFont="1" applyFill="1"/>
    <xf numFmtId="38" fontId="2" fillId="0" borderId="0" xfId="0" applyNumberFormat="1" applyFont="1" applyBorder="1"/>
    <xf numFmtId="0" fontId="2" fillId="0" borderId="0" xfId="0" applyFont="1" applyAlignment="1">
      <alignment textRotation="90"/>
    </xf>
    <xf numFmtId="0" fontId="2" fillId="0" borderId="0" xfId="0" applyFont="1" applyFill="1" applyAlignment="1">
      <alignment textRotation="90"/>
    </xf>
    <xf numFmtId="38" fontId="2" fillId="0" borderId="6" xfId="0" applyNumberFormat="1" applyFont="1" applyFill="1" applyBorder="1"/>
    <xf numFmtId="38" fontId="2" fillId="0" borderId="8" xfId="0" applyNumberFormat="1" applyFont="1" applyFill="1" applyBorder="1"/>
    <xf numFmtId="0" fontId="2" fillId="0" borderId="0" xfId="0" applyFont="1" applyAlignment="1">
      <alignment vertical="top" wrapText="1"/>
    </xf>
    <xf numFmtId="0" fontId="14" fillId="0" borderId="0" xfId="0" applyFont="1"/>
    <xf numFmtId="0" fontId="2" fillId="0" borderId="2" xfId="0" applyFont="1" applyFill="1" applyBorder="1"/>
    <xf numFmtId="38" fontId="2" fillId="0" borderId="3" xfId="0" applyNumberFormat="1" applyFont="1" applyBorder="1"/>
    <xf numFmtId="38" fontId="2" fillId="0" borderId="4" xfId="0" applyNumberFormat="1" applyFont="1" applyBorder="1"/>
    <xf numFmtId="0" fontId="2" fillId="0" borderId="5" xfId="0" applyFont="1" applyFill="1" applyBorder="1"/>
    <xf numFmtId="38" fontId="2" fillId="0" borderId="6" xfId="0" applyNumberFormat="1" applyFont="1" applyBorder="1"/>
    <xf numFmtId="0" fontId="2" fillId="0" borderId="5" xfId="0" applyFont="1" applyFill="1" applyBorder="1" applyAlignment="1"/>
    <xf numFmtId="0" fontId="2" fillId="0" borderId="7" xfId="0" applyFont="1" applyFill="1" applyBorder="1"/>
    <xf numFmtId="38" fontId="2" fillId="0" borderId="1" xfId="0" applyNumberFormat="1" applyFont="1" applyBorder="1"/>
    <xf numFmtId="38" fontId="2" fillId="0" borderId="8" xfId="0" applyNumberFormat="1" applyFont="1" applyBorder="1"/>
    <xf numFmtId="0" fontId="2" fillId="0" borderId="2" xfId="0" applyFont="1" applyBorder="1"/>
    <xf numFmtId="0" fontId="2" fillId="0" borderId="5" xfId="0" applyFont="1" applyBorder="1"/>
    <xf numFmtId="0" fontId="2" fillId="0" borderId="7" xfId="0" applyFont="1" applyBorder="1"/>
    <xf numFmtId="6" fontId="2" fillId="0" borderId="0" xfId="0" applyNumberFormat="1" applyFont="1" applyBorder="1"/>
    <xf numFmtId="38" fontId="1" fillId="0" borderId="0" xfId="0" applyNumberFormat="1" applyFont="1" applyBorder="1" applyAlignment="1">
      <alignment horizontal="center"/>
    </xf>
    <xf numFmtId="38" fontId="18" fillId="0" borderId="0" xfId="0" applyNumberFormat="1" applyFont="1"/>
    <xf numFmtId="38" fontId="18" fillId="0" borderId="0" xfId="0" applyNumberFormat="1" applyFont="1" applyFill="1" applyBorder="1"/>
    <xf numFmtId="38" fontId="18" fillId="0" borderId="0" xfId="0" applyNumberFormat="1" applyFont="1" applyFill="1"/>
    <xf numFmtId="0" fontId="1" fillId="2" borderId="0" xfId="0" applyFont="1" applyFill="1"/>
    <xf numFmtId="38" fontId="1" fillId="2" borderId="0" xfId="0" applyNumberFormat="1" applyFont="1" applyFill="1" applyBorder="1"/>
    <xf numFmtId="164" fontId="1" fillId="2" borderId="0" xfId="0" applyNumberFormat="1" applyFont="1" applyFill="1" applyBorder="1"/>
    <xf numFmtId="0" fontId="1" fillId="2" borderId="0" xfId="0" applyFont="1" applyFill="1" applyBorder="1"/>
    <xf numFmtId="38" fontId="19" fillId="2" borderId="0" xfId="0" applyNumberFormat="1" applyFont="1" applyFill="1" applyBorder="1"/>
    <xf numFmtId="38" fontId="2" fillId="2" borderId="0" xfId="0" applyNumberFormat="1" applyFont="1" applyFill="1" applyBorder="1"/>
    <xf numFmtId="38" fontId="18" fillId="2" borderId="0" xfId="0" applyNumberFormat="1" applyFont="1" applyFill="1" applyBorder="1"/>
    <xf numFmtId="38" fontId="18" fillId="2" borderId="1" xfId="0" applyNumberFormat="1" applyFont="1" applyFill="1" applyBorder="1"/>
    <xf numFmtId="38" fontId="2" fillId="2" borderId="0" xfId="0" applyNumberFormat="1" applyFont="1" applyFill="1" applyBorder="1" applyProtection="1">
      <protection locked="0"/>
    </xf>
    <xf numFmtId="0" fontId="2" fillId="2" borderId="0" xfId="0" applyFont="1" applyFill="1"/>
    <xf numFmtId="6" fontId="1" fillId="2" borderId="0" xfId="0" applyNumberFormat="1" applyFont="1" applyFill="1" applyBorder="1"/>
    <xf numFmtId="6" fontId="19" fillId="2" borderId="0" xfId="0" applyNumberFormat="1" applyFont="1" applyFill="1" applyBorder="1"/>
    <xf numFmtId="38" fontId="2" fillId="2" borderId="3" xfId="0" applyNumberFormat="1" applyFont="1" applyFill="1" applyBorder="1" applyProtection="1">
      <protection locked="0"/>
    </xf>
    <xf numFmtId="38" fontId="2" fillId="2" borderId="1" xfId="0" applyNumberFormat="1" applyFont="1" applyFill="1" applyBorder="1" applyProtection="1">
      <protection locked="0"/>
    </xf>
    <xf numFmtId="38" fontId="18" fillId="2" borderId="3" xfId="0" applyNumberFormat="1" applyFont="1" applyFill="1" applyBorder="1" applyProtection="1">
      <protection locked="0"/>
    </xf>
    <xf numFmtId="38" fontId="18" fillId="2" borderId="4" xfId="0" applyNumberFormat="1" applyFont="1" applyFill="1" applyBorder="1" applyProtection="1">
      <protection locked="0"/>
    </xf>
    <xf numFmtId="38" fontId="18" fillId="2" borderId="0" xfId="0" applyNumberFormat="1" applyFont="1" applyFill="1" applyBorder="1" applyProtection="1">
      <protection locked="0"/>
    </xf>
    <xf numFmtId="38" fontId="18" fillId="2" borderId="6" xfId="0" applyNumberFormat="1" applyFont="1" applyFill="1" applyBorder="1" applyProtection="1">
      <protection locked="0"/>
    </xf>
    <xf numFmtId="38" fontId="18" fillId="2" borderId="1" xfId="0" applyNumberFormat="1" applyFont="1" applyFill="1" applyBorder="1" applyProtection="1">
      <protection locked="0"/>
    </xf>
    <xf numFmtId="38" fontId="18" fillId="2" borderId="8" xfId="0" applyNumberFormat="1" applyFont="1" applyFill="1" applyBorder="1" applyProtection="1">
      <protection locked="0"/>
    </xf>
    <xf numFmtId="0" fontId="9" fillId="0" borderId="0" xfId="0" applyFont="1" applyProtection="1">
      <protection locked="0"/>
    </xf>
    <xf numFmtId="0" fontId="4" fillId="0" borderId="0" xfId="0" applyFont="1" applyProtection="1">
      <protection locked="0"/>
    </xf>
    <xf numFmtId="0" fontId="2" fillId="2" borderId="2" xfId="0" applyFont="1" applyFill="1" applyBorder="1" applyProtection="1">
      <protection locked="0"/>
    </xf>
    <xf numFmtId="0" fontId="2" fillId="2" borderId="5" xfId="0" applyFont="1" applyFill="1" applyBorder="1" applyProtection="1">
      <protection locked="0"/>
    </xf>
    <xf numFmtId="0" fontId="2" fillId="2" borderId="7" xfId="0" applyFont="1" applyFill="1" applyBorder="1" applyProtection="1">
      <protection locked="0"/>
    </xf>
    <xf numFmtId="0" fontId="0" fillId="0" borderId="0" xfId="0" applyAlignment="1">
      <alignment wrapText="1"/>
    </xf>
    <xf numFmtId="0" fontId="23" fillId="0" borderId="0" xfId="1"/>
    <xf numFmtId="0" fontId="25" fillId="0" borderId="0" xfId="1" applyFont="1" applyAlignment="1">
      <alignment horizontal="center" vertical="top" wrapText="1"/>
    </xf>
    <xf numFmtId="0" fontId="23" fillId="0" borderId="0" xfId="1" applyAlignment="1">
      <alignment horizontal="center" vertical="top" wrapText="1"/>
    </xf>
    <xf numFmtId="165" fontId="25" fillId="3" borderId="13" xfId="1" applyNumberFormat="1" applyFont="1" applyFill="1" applyBorder="1" applyAlignment="1">
      <alignment horizontal="right" vertical="top" wrapText="1"/>
    </xf>
    <xf numFmtId="3" fontId="25" fillId="3" borderId="15" xfId="1" applyNumberFormat="1" applyFont="1" applyFill="1" applyBorder="1" applyAlignment="1">
      <alignment horizontal="right" vertical="top" wrapText="1"/>
    </xf>
    <xf numFmtId="165" fontId="25" fillId="3" borderId="15" xfId="1" applyNumberFormat="1" applyFont="1" applyFill="1" applyBorder="1" applyAlignment="1">
      <alignment horizontal="right" vertical="top" wrapText="1"/>
    </xf>
    <xf numFmtId="165" fontId="24" fillId="0" borderId="16" xfId="1" applyNumberFormat="1" applyFont="1" applyBorder="1" applyAlignment="1">
      <alignment horizontal="right" vertical="top" wrapText="1"/>
    </xf>
    <xf numFmtId="3" fontId="24" fillId="0" borderId="18" xfId="1" applyNumberFormat="1" applyFont="1" applyBorder="1" applyAlignment="1">
      <alignment horizontal="right" vertical="top" wrapText="1"/>
    </xf>
    <xf numFmtId="165" fontId="24" fillId="0" borderId="18" xfId="1" applyNumberFormat="1" applyFont="1" applyBorder="1" applyAlignment="1">
      <alignment horizontal="right" vertical="top" wrapText="1"/>
    </xf>
    <xf numFmtId="0" fontId="24" fillId="4" borderId="18" xfId="1" applyFont="1" applyFill="1" applyBorder="1" applyAlignment="1">
      <alignment horizontal="left" vertical="top" wrapText="1"/>
    </xf>
    <xf numFmtId="0" fontId="24" fillId="5" borderId="16" xfId="1" applyFont="1" applyFill="1" applyBorder="1" applyAlignment="1">
      <alignment horizontal="left" vertical="top" wrapText="1"/>
    </xf>
    <xf numFmtId="0" fontId="24" fillId="5" borderId="18" xfId="1" applyFont="1" applyFill="1" applyBorder="1" applyAlignment="1">
      <alignment horizontal="left" vertical="top" wrapText="1"/>
    </xf>
    <xf numFmtId="3" fontId="25" fillId="6" borderId="13" xfId="1" applyNumberFormat="1" applyFont="1" applyFill="1" applyBorder="1" applyAlignment="1">
      <alignment horizontal="right" vertical="top" wrapText="1"/>
    </xf>
    <xf numFmtId="3" fontId="25" fillId="7" borderId="15" xfId="1" applyNumberFormat="1" applyFont="1" applyFill="1" applyBorder="1" applyAlignment="1">
      <alignment horizontal="right" vertical="top" wrapText="1"/>
    </xf>
    <xf numFmtId="3" fontId="24" fillId="6" borderId="16" xfId="1" applyNumberFormat="1" applyFont="1" applyFill="1" applyBorder="1" applyAlignment="1">
      <alignment horizontal="right" vertical="top" wrapText="1"/>
    </xf>
    <xf numFmtId="3" fontId="24" fillId="7" borderId="18" xfId="1" applyNumberFormat="1" applyFont="1" applyFill="1" applyBorder="1" applyAlignment="1">
      <alignment horizontal="right" vertical="top" wrapText="1"/>
    </xf>
    <xf numFmtId="0" fontId="28" fillId="8" borderId="16" xfId="1" applyFont="1" applyFill="1" applyBorder="1" applyAlignment="1">
      <alignment horizontal="left" vertical="top" wrapText="1"/>
    </xf>
    <xf numFmtId="0" fontId="28" fillId="9" borderId="18" xfId="1" applyFont="1" applyFill="1" applyBorder="1" applyAlignment="1">
      <alignment horizontal="left" vertical="top" wrapText="1"/>
    </xf>
    <xf numFmtId="165" fontId="32" fillId="10" borderId="15" xfId="1" applyNumberFormat="1" applyFont="1" applyFill="1" applyBorder="1" applyAlignment="1">
      <alignment horizontal="right" vertical="top" wrapText="1"/>
    </xf>
    <xf numFmtId="165" fontId="25" fillId="3" borderId="18" xfId="1" applyNumberFormat="1" applyFont="1" applyFill="1" applyBorder="1" applyAlignment="1">
      <alignment horizontal="right" vertical="top" wrapText="1"/>
    </xf>
    <xf numFmtId="165" fontId="25" fillId="0" borderId="18" xfId="1" applyNumberFormat="1" applyFont="1" applyBorder="1" applyAlignment="1">
      <alignment horizontal="right" vertical="top" wrapText="1"/>
    </xf>
    <xf numFmtId="9" fontId="15" fillId="0" borderId="0" xfId="0" applyNumberFormat="1" applyFont="1" applyBorder="1" applyAlignment="1">
      <alignment horizontal="center"/>
    </xf>
    <xf numFmtId="0" fontId="2" fillId="15" borderId="0" xfId="0" applyFont="1" applyFill="1"/>
    <xf numFmtId="0" fontId="1" fillId="15" borderId="0" xfId="0" applyFont="1" applyFill="1"/>
    <xf numFmtId="38" fontId="2" fillId="15" borderId="0" xfId="0" applyNumberFormat="1" applyFont="1" applyFill="1" applyBorder="1"/>
    <xf numFmtId="38" fontId="18" fillId="15" borderId="0" xfId="0" applyNumberFormat="1" applyFont="1" applyFill="1" applyBorder="1"/>
    <xf numFmtId="38" fontId="18" fillId="15" borderId="1" xfId="0" applyNumberFormat="1" applyFont="1" applyFill="1" applyBorder="1"/>
    <xf numFmtId="0" fontId="1" fillId="15" borderId="0" xfId="0" applyFont="1" applyFill="1" applyBorder="1"/>
    <xf numFmtId="0" fontId="2" fillId="15" borderId="2" xfId="0" applyFont="1" applyFill="1" applyBorder="1" applyProtection="1">
      <protection locked="0"/>
    </xf>
    <xf numFmtId="38" fontId="2" fillId="15" borderId="3" xfId="0" applyNumberFormat="1" applyFont="1" applyFill="1" applyBorder="1" applyProtection="1">
      <protection locked="0"/>
    </xf>
    <xf numFmtId="38" fontId="18" fillId="15" borderId="3" xfId="0" applyNumberFormat="1" applyFont="1" applyFill="1" applyBorder="1" applyProtection="1">
      <protection locked="0"/>
    </xf>
    <xf numFmtId="38" fontId="18" fillId="15" borderId="4" xfId="0" applyNumberFormat="1" applyFont="1" applyFill="1" applyBorder="1" applyProtection="1">
      <protection locked="0"/>
    </xf>
    <xf numFmtId="0" fontId="2" fillId="15" borderId="5" xfId="0" applyFont="1" applyFill="1" applyBorder="1" applyProtection="1">
      <protection locked="0"/>
    </xf>
    <xf numFmtId="38" fontId="2" fillId="15" borderId="0" xfId="0" applyNumberFormat="1" applyFont="1" applyFill="1" applyBorder="1" applyProtection="1">
      <protection locked="0"/>
    </xf>
    <xf numFmtId="38" fontId="18" fillId="15" borderId="0" xfId="0" applyNumberFormat="1" applyFont="1" applyFill="1" applyBorder="1" applyProtection="1">
      <protection locked="0"/>
    </xf>
    <xf numFmtId="38" fontId="18" fillId="15" borderId="6" xfId="0" applyNumberFormat="1" applyFont="1" applyFill="1" applyBorder="1" applyProtection="1">
      <protection locked="0"/>
    </xf>
    <xf numFmtId="0" fontId="2" fillId="15" borderId="7" xfId="0" applyFont="1" applyFill="1" applyBorder="1" applyProtection="1">
      <protection locked="0"/>
    </xf>
    <xf numFmtId="38" fontId="2" fillId="15" borderId="1" xfId="0" applyNumberFormat="1" applyFont="1" applyFill="1" applyBorder="1" applyProtection="1">
      <protection locked="0"/>
    </xf>
    <xf numFmtId="38" fontId="18" fillId="15" borderId="1" xfId="0" applyNumberFormat="1" applyFont="1" applyFill="1" applyBorder="1" applyProtection="1">
      <protection locked="0"/>
    </xf>
    <xf numFmtId="38" fontId="18" fillId="15" borderId="8" xfId="0" applyNumberFormat="1" applyFont="1" applyFill="1" applyBorder="1" applyProtection="1">
      <protection locked="0"/>
    </xf>
    <xf numFmtId="38" fontId="1" fillId="15" borderId="0" xfId="0" applyNumberFormat="1" applyFont="1" applyFill="1" applyBorder="1"/>
    <xf numFmtId="38" fontId="19" fillId="15" borderId="0" xfId="0" applyNumberFormat="1" applyFont="1" applyFill="1" applyBorder="1"/>
    <xf numFmtId="6" fontId="1" fillId="15" borderId="0" xfId="0" applyNumberFormat="1" applyFont="1" applyFill="1" applyBorder="1"/>
    <xf numFmtId="6" fontId="19" fillId="15" borderId="0" xfId="0" applyNumberFormat="1" applyFont="1" applyFill="1" applyBorder="1"/>
    <xf numFmtId="6" fontId="1" fillId="0" borderId="0" xfId="0" applyNumberFormat="1" applyFont="1" applyFill="1" applyBorder="1"/>
    <xf numFmtId="6" fontId="19" fillId="0" borderId="0" xfId="0" applyNumberFormat="1" applyFont="1" applyFill="1" applyBorder="1"/>
    <xf numFmtId="0" fontId="8" fillId="0" borderId="0" xfId="0" applyFont="1" applyFill="1"/>
    <xf numFmtId="38" fontId="7" fillId="0" borderId="0" xfId="0" applyNumberFormat="1" applyFont="1" applyFill="1" applyBorder="1"/>
    <xf numFmtId="38" fontId="21" fillId="0" borderId="0" xfId="0" applyNumberFormat="1" applyFont="1" applyFill="1" applyBorder="1"/>
    <xf numFmtId="38" fontId="21" fillId="0" borderId="1" xfId="0" applyNumberFormat="1" applyFont="1" applyFill="1" applyBorder="1"/>
    <xf numFmtId="0" fontId="8" fillId="0" borderId="0" xfId="0" applyFont="1" applyFill="1" applyBorder="1"/>
    <xf numFmtId="0" fontId="7" fillId="0" borderId="2" xfId="0" applyFont="1" applyFill="1" applyBorder="1" applyProtection="1">
      <protection locked="0"/>
    </xf>
    <xf numFmtId="38" fontId="7" fillId="0" borderId="3" xfId="0" applyNumberFormat="1" applyFont="1" applyFill="1" applyBorder="1" applyProtection="1">
      <protection locked="0"/>
    </xf>
    <xf numFmtId="38" fontId="21" fillId="0" borderId="3" xfId="0" applyNumberFormat="1" applyFont="1" applyFill="1" applyBorder="1" applyProtection="1">
      <protection locked="0"/>
    </xf>
    <xf numFmtId="38" fontId="21" fillId="0" borderId="4" xfId="0" applyNumberFormat="1" applyFont="1" applyFill="1" applyBorder="1" applyProtection="1">
      <protection locked="0"/>
    </xf>
    <xf numFmtId="0" fontId="7" fillId="0" borderId="7" xfId="0" applyFont="1" applyFill="1" applyBorder="1" applyProtection="1">
      <protection locked="0"/>
    </xf>
    <xf numFmtId="38" fontId="7" fillId="0" borderId="1" xfId="0" applyNumberFormat="1" applyFont="1" applyFill="1" applyBorder="1" applyProtection="1">
      <protection locked="0"/>
    </xf>
    <xf numFmtId="38" fontId="21" fillId="0" borderId="1" xfId="0" applyNumberFormat="1" applyFont="1" applyFill="1" applyBorder="1" applyProtection="1">
      <protection locked="0"/>
    </xf>
    <xf numFmtId="38" fontId="21" fillId="0" borderId="8" xfId="0" applyNumberFormat="1" applyFont="1" applyFill="1" applyBorder="1" applyProtection="1">
      <protection locked="0"/>
    </xf>
    <xf numFmtId="38" fontId="17" fillId="0" borderId="0" xfId="0" applyNumberFormat="1" applyFont="1" applyFill="1" applyBorder="1"/>
    <xf numFmtId="38" fontId="8" fillId="0" borderId="0" xfId="0" applyNumberFormat="1" applyFont="1" applyFill="1" applyBorder="1"/>
    <xf numFmtId="38" fontId="20" fillId="0" borderId="0" xfId="0" applyNumberFormat="1" applyFont="1" applyFill="1" applyBorder="1"/>
    <xf numFmtId="6" fontId="1" fillId="0" borderId="22" xfId="0" applyNumberFormat="1" applyFont="1" applyFill="1" applyBorder="1"/>
    <xf numFmtId="6" fontId="19" fillId="0" borderId="22" xfId="0" applyNumberFormat="1" applyFont="1" applyFill="1" applyBorder="1"/>
    <xf numFmtId="0" fontId="12" fillId="11" borderId="0" xfId="0" applyFont="1" applyFill="1"/>
    <xf numFmtId="0" fontId="13" fillId="11" borderId="0" xfId="0" applyFont="1" applyFill="1" applyBorder="1"/>
    <xf numFmtId="0" fontId="12" fillId="13" borderId="0" xfId="0" applyFont="1" applyFill="1"/>
    <xf numFmtId="0" fontId="13" fillId="13" borderId="0" xfId="0" applyFont="1" applyFill="1" applyBorder="1"/>
    <xf numFmtId="0" fontId="12" fillId="14" borderId="0" xfId="0" applyFont="1" applyFill="1"/>
    <xf numFmtId="0" fontId="13" fillId="14" borderId="0" xfId="0" applyFont="1" applyFill="1" applyBorder="1"/>
    <xf numFmtId="0" fontId="22" fillId="0" borderId="12" xfId="0" applyFont="1" applyBorder="1" applyAlignment="1">
      <alignment vertical="top" wrapText="1"/>
    </xf>
    <xf numFmtId="0" fontId="2" fillId="0" borderId="0" xfId="0" applyFont="1" applyAlignment="1">
      <alignment wrapText="1"/>
    </xf>
    <xf numFmtId="38" fontId="19" fillId="0" borderId="10" xfId="0" applyNumberFormat="1" applyFont="1" applyBorder="1" applyAlignment="1">
      <alignment horizontal="center"/>
    </xf>
    <xf numFmtId="38" fontId="19" fillId="0" borderId="10" xfId="0" applyNumberFormat="1" applyFont="1" applyBorder="1" applyAlignment="1">
      <alignment horizontal="right"/>
    </xf>
    <xf numFmtId="38" fontId="1" fillId="0" borderId="0" xfId="0" applyNumberFormat="1" applyFont="1" applyBorder="1" applyAlignment="1">
      <alignment horizontal="centerContinuous"/>
    </xf>
    <xf numFmtId="38" fontId="1" fillId="0" borderId="0" xfId="0" applyNumberFormat="1" applyFont="1" applyFill="1" applyBorder="1" applyAlignment="1">
      <alignment horizontal="centerContinuous"/>
    </xf>
    <xf numFmtId="38" fontId="16" fillId="0" borderId="3" xfId="0" applyNumberFormat="1" applyFont="1" applyBorder="1" applyAlignment="1">
      <alignment horizontal="center"/>
    </xf>
    <xf numFmtId="38" fontId="1" fillId="0" borderId="3" xfId="0" applyNumberFormat="1" applyFont="1" applyFill="1" applyBorder="1" applyAlignment="1">
      <alignment horizontal="center"/>
    </xf>
    <xf numFmtId="38" fontId="19" fillId="15" borderId="1" xfId="0" applyNumberFormat="1" applyFont="1" applyFill="1" applyBorder="1"/>
    <xf numFmtId="0" fontId="1" fillId="15" borderId="5" xfId="0" applyFont="1" applyFill="1" applyBorder="1"/>
    <xf numFmtId="0" fontId="15" fillId="15" borderId="9" xfId="0" applyFont="1" applyFill="1" applyBorder="1"/>
    <xf numFmtId="38" fontId="15" fillId="15" borderId="10" xfId="0" applyNumberFormat="1" applyFont="1" applyFill="1" applyBorder="1" applyProtection="1">
      <protection locked="0"/>
    </xf>
    <xf numFmtId="38" fontId="19" fillId="15" borderId="10" xfId="0" applyNumberFormat="1" applyFont="1" applyFill="1" applyBorder="1" applyProtection="1">
      <protection locked="0"/>
    </xf>
    <xf numFmtId="38" fontId="19" fillId="15" borderId="11" xfId="0" applyNumberFormat="1" applyFont="1" applyFill="1" applyBorder="1" applyProtection="1">
      <protection locked="0"/>
    </xf>
    <xf numFmtId="0" fontId="2" fillId="15" borderId="5" xfId="0" applyFont="1" applyFill="1" applyBorder="1" applyAlignment="1" applyProtection="1">
      <protection locked="0"/>
    </xf>
    <xf numFmtId="0" fontId="7" fillId="2" borderId="0" xfId="0" applyFont="1" applyFill="1"/>
    <xf numFmtId="10" fontId="7" fillId="2" borderId="0" xfId="0" applyNumberFormat="1" applyFont="1" applyFill="1" applyBorder="1"/>
    <xf numFmtId="10" fontId="21" fillId="2" borderId="0" xfId="0" applyNumberFormat="1" applyFont="1" applyFill="1" applyBorder="1"/>
    <xf numFmtId="38" fontId="1" fillId="0" borderId="1" xfId="0" applyNumberFormat="1" applyFont="1" applyBorder="1" applyAlignment="1">
      <alignment horizontal="centerContinuous"/>
    </xf>
    <xf numFmtId="38" fontId="1" fillId="0" borderId="1" xfId="0" applyNumberFormat="1" applyFont="1" applyFill="1" applyBorder="1" applyAlignment="1">
      <alignment horizontal="centerContinuous"/>
    </xf>
    <xf numFmtId="9" fontId="10" fillId="0" borderId="0" xfId="0" applyNumberFormat="1" applyFont="1" applyBorder="1" applyAlignment="1">
      <alignment horizontal="center"/>
    </xf>
    <xf numFmtId="9" fontId="34" fillId="0" borderId="0" xfId="0" applyNumberFormat="1" applyFont="1" applyBorder="1" applyAlignment="1">
      <alignment horizontal="center"/>
    </xf>
    <xf numFmtId="9" fontId="34" fillId="15" borderId="0" xfId="0" applyNumberFormat="1" applyFont="1" applyFill="1" applyBorder="1" applyAlignment="1">
      <alignment horizontal="center"/>
    </xf>
    <xf numFmtId="9" fontId="34" fillId="15" borderId="10" xfId="0" applyNumberFormat="1" applyFont="1" applyFill="1" applyBorder="1" applyAlignment="1">
      <alignment horizontal="center"/>
    </xf>
    <xf numFmtId="9" fontId="34" fillId="15" borderId="3" xfId="0" applyNumberFormat="1" applyFont="1" applyFill="1" applyBorder="1" applyAlignment="1">
      <alignment horizontal="center"/>
    </xf>
    <xf numFmtId="9" fontId="34" fillId="15" borderId="1" xfId="0" applyNumberFormat="1" applyFont="1" applyFill="1" applyBorder="1" applyAlignment="1">
      <alignment horizontal="center"/>
    </xf>
    <xf numFmtId="9" fontId="34" fillId="0" borderId="0" xfId="0" applyNumberFormat="1" applyFont="1" applyFill="1" applyBorder="1" applyAlignment="1">
      <alignment horizontal="center"/>
    </xf>
    <xf numFmtId="9" fontId="34" fillId="2" borderId="0" xfId="0" applyNumberFormat="1" applyFont="1" applyFill="1" applyBorder="1" applyAlignment="1">
      <alignment horizontal="center"/>
    </xf>
    <xf numFmtId="9" fontId="34" fillId="2" borderId="3" xfId="0" applyNumberFormat="1" applyFont="1" applyFill="1" applyBorder="1" applyAlignment="1">
      <alignment horizontal="center"/>
    </xf>
    <xf numFmtId="9" fontId="34" fillId="2" borderId="1" xfId="0" applyNumberFormat="1" applyFont="1" applyFill="1" applyBorder="1" applyAlignment="1">
      <alignment horizontal="center"/>
    </xf>
    <xf numFmtId="9" fontId="35" fillId="2" borderId="0" xfId="0" applyNumberFormat="1" applyFont="1" applyFill="1" applyBorder="1" applyAlignment="1">
      <alignment horizontal="center"/>
    </xf>
    <xf numFmtId="9" fontId="35" fillId="0" borderId="0" xfId="0" applyNumberFormat="1" applyFont="1" applyFill="1" applyBorder="1" applyAlignment="1">
      <alignment horizontal="center"/>
    </xf>
    <xf numFmtId="9" fontId="35" fillId="0" borderId="3" xfId="0" applyNumberFormat="1" applyFont="1" applyFill="1" applyBorder="1" applyAlignment="1">
      <alignment horizontal="center"/>
    </xf>
    <xf numFmtId="9" fontId="35" fillId="0" borderId="1" xfId="0" applyNumberFormat="1" applyFont="1" applyFill="1" applyBorder="1" applyAlignment="1">
      <alignment horizontal="center"/>
    </xf>
    <xf numFmtId="164" fontId="34" fillId="2" borderId="0" xfId="0" applyNumberFormat="1" applyFont="1" applyFill="1" applyBorder="1" applyAlignment="1">
      <alignment horizontal="center"/>
    </xf>
    <xf numFmtId="164" fontId="19" fillId="2" borderId="0" xfId="0" applyNumberFormat="1" applyFont="1" applyFill="1" applyBorder="1"/>
    <xf numFmtId="0" fontId="7" fillId="0" borderId="5" xfId="0" applyFont="1" applyFill="1" applyBorder="1" applyProtection="1">
      <protection locked="0"/>
    </xf>
    <xf numFmtId="38" fontId="7" fillId="0" borderId="0" xfId="0" applyNumberFormat="1" applyFont="1" applyFill="1" applyBorder="1" applyProtection="1">
      <protection locked="0"/>
    </xf>
    <xf numFmtId="38" fontId="21" fillId="0" borderId="0" xfId="0" applyNumberFormat="1" applyFont="1" applyFill="1" applyBorder="1" applyProtection="1">
      <protection locked="0"/>
    </xf>
    <xf numFmtId="38" fontId="21" fillId="0" borderId="6" xfId="0" applyNumberFormat="1" applyFont="1" applyFill="1" applyBorder="1" applyProtection="1">
      <protection locked="0"/>
    </xf>
    <xf numFmtId="0" fontId="2" fillId="0" borderId="0" xfId="0" applyFont="1" applyAlignment="1">
      <alignment vertical="top" wrapText="1"/>
    </xf>
    <xf numFmtId="0" fontId="2" fillId="0" borderId="0" xfId="0" applyFont="1" applyAlignment="1">
      <alignment horizontal="left" vertical="top" wrapText="1"/>
    </xf>
    <xf numFmtId="0" fontId="1" fillId="0" borderId="0" xfId="0" applyFont="1" applyFill="1" applyBorder="1" applyAlignment="1">
      <alignment vertical="top" wrapText="1"/>
    </xf>
    <xf numFmtId="0" fontId="11" fillId="12" borderId="0" xfId="0" applyFont="1" applyFill="1" applyAlignment="1">
      <alignment horizontal="center" textRotation="90"/>
    </xf>
    <xf numFmtId="0" fontId="11" fillId="11" borderId="0" xfId="0" applyFont="1" applyFill="1" applyAlignment="1">
      <alignment horizontal="center" textRotation="90"/>
    </xf>
    <xf numFmtId="0" fontId="11" fillId="14" borderId="0" xfId="0" applyFont="1" applyFill="1" applyAlignment="1">
      <alignment horizontal="center" textRotation="90"/>
    </xf>
    <xf numFmtId="38" fontId="19" fillId="0" borderId="0" xfId="0" applyNumberFormat="1" applyFont="1" applyBorder="1" applyAlignment="1">
      <alignment horizontal="center"/>
    </xf>
    <xf numFmtId="0" fontId="33" fillId="0" borderId="0" xfId="0" applyFont="1" applyAlignment="1">
      <alignment horizontal="center" vertical="top" wrapText="1"/>
    </xf>
    <xf numFmtId="0" fontId="30" fillId="0" borderId="0" xfId="1" applyFont="1" applyAlignment="1">
      <alignment horizontal="center" vertical="top" wrapText="1" indent="1"/>
    </xf>
    <xf numFmtId="0" fontId="29" fillId="0" borderId="0" xfId="1" applyFont="1" applyAlignment="1">
      <alignment horizontal="center" vertical="top" wrapText="1" indent="1"/>
    </xf>
    <xf numFmtId="0" fontId="24" fillId="0" borderId="0" xfId="1" applyFont="1" applyAlignment="1">
      <alignment horizontal="left" vertical="top" wrapText="1" indent="1"/>
    </xf>
    <xf numFmtId="0" fontId="23" fillId="0" borderId="0" xfId="1" applyAlignment="1">
      <alignment horizontal="center" vertical="top" wrapText="1" indent="1"/>
    </xf>
    <xf numFmtId="0" fontId="24" fillId="0" borderId="0" xfId="1" applyFont="1" applyAlignment="1">
      <alignment horizontal="right" vertical="top" wrapText="1" indent="1"/>
    </xf>
    <xf numFmtId="0" fontId="26" fillId="0" borderId="0" xfId="1" applyFont="1" applyAlignment="1">
      <alignment horizontal="left" vertical="top" wrapText="1"/>
    </xf>
    <xf numFmtId="0" fontId="23" fillId="0" borderId="0" xfId="1" applyAlignment="1">
      <alignment horizontal="center" vertical="top" wrapText="1"/>
    </xf>
    <xf numFmtId="0" fontId="24" fillId="5" borderId="18" xfId="1" applyFont="1" applyFill="1" applyBorder="1" applyAlignment="1">
      <alignment horizontal="left" vertical="top" wrapText="1"/>
    </xf>
    <xf numFmtId="0" fontId="24" fillId="5" borderId="17" xfId="1" applyFont="1" applyFill="1" applyBorder="1" applyAlignment="1">
      <alignment horizontal="left" vertical="top" wrapText="1"/>
    </xf>
    <xf numFmtId="0" fontId="28" fillId="8" borderId="18" xfId="1" applyFont="1" applyFill="1" applyBorder="1" applyAlignment="1">
      <alignment horizontal="left" vertical="top" wrapText="1"/>
    </xf>
    <xf numFmtId="0" fontId="28" fillId="8" borderId="17" xfId="1" applyFont="1" applyFill="1" applyBorder="1" applyAlignment="1">
      <alignment horizontal="left" vertical="top" wrapText="1"/>
    </xf>
    <xf numFmtId="166" fontId="24" fillId="4" borderId="18" xfId="1" applyNumberFormat="1" applyFont="1" applyFill="1" applyBorder="1" applyAlignment="1">
      <alignment horizontal="right" vertical="top" wrapText="1"/>
    </xf>
    <xf numFmtId="166" fontId="24" fillId="4" borderId="19" xfId="1" applyNumberFormat="1" applyFont="1" applyFill="1" applyBorder="1" applyAlignment="1">
      <alignment horizontal="right" vertical="top" wrapText="1"/>
    </xf>
    <xf numFmtId="0" fontId="24" fillId="4" borderId="18" xfId="1" applyFont="1" applyFill="1" applyBorder="1" applyAlignment="1">
      <alignment horizontal="left" vertical="top" wrapText="1"/>
    </xf>
    <xf numFmtId="0" fontId="24" fillId="4" borderId="17" xfId="1" applyFont="1" applyFill="1" applyBorder="1" applyAlignment="1">
      <alignment horizontal="left" vertical="top" wrapText="1"/>
    </xf>
    <xf numFmtId="3" fontId="24" fillId="0" borderId="18" xfId="1" applyNumberFormat="1" applyFont="1" applyBorder="1" applyAlignment="1">
      <alignment horizontal="right" vertical="top" wrapText="1"/>
    </xf>
    <xf numFmtId="3" fontId="24" fillId="0" borderId="17" xfId="1" applyNumberFormat="1" applyFont="1" applyBorder="1" applyAlignment="1">
      <alignment horizontal="right" vertical="top" wrapText="1"/>
    </xf>
    <xf numFmtId="3" fontId="24" fillId="6" borderId="18" xfId="1" applyNumberFormat="1" applyFont="1" applyFill="1" applyBorder="1" applyAlignment="1">
      <alignment horizontal="right" vertical="top" wrapText="1"/>
    </xf>
    <xf numFmtId="3" fontId="24" fillId="6" borderId="17" xfId="1" applyNumberFormat="1" applyFont="1" applyFill="1" applyBorder="1" applyAlignment="1">
      <alignment horizontal="right" vertical="top" wrapText="1"/>
    </xf>
    <xf numFmtId="0" fontId="27" fillId="0" borderId="0" xfId="1" applyFont="1" applyAlignment="1">
      <alignment horizontal="center" vertical="top" wrapText="1"/>
    </xf>
    <xf numFmtId="166" fontId="25" fillId="3" borderId="15" xfId="1" applyNumberFormat="1" applyFont="1" applyFill="1" applyBorder="1" applyAlignment="1">
      <alignment horizontal="right" vertical="top" wrapText="1"/>
    </xf>
    <xf numFmtId="166" fontId="25" fillId="3" borderId="14" xfId="1" applyNumberFormat="1" applyFont="1" applyFill="1" applyBorder="1" applyAlignment="1">
      <alignment horizontal="right" vertical="top" wrapText="1"/>
    </xf>
    <xf numFmtId="3" fontId="25" fillId="3" borderId="15" xfId="1" applyNumberFormat="1" applyFont="1" applyFill="1" applyBorder="1" applyAlignment="1">
      <alignment horizontal="right" vertical="top" wrapText="1"/>
    </xf>
    <xf numFmtId="3" fontId="25" fillId="3" borderId="14" xfId="1" applyNumberFormat="1" applyFont="1" applyFill="1" applyBorder="1" applyAlignment="1">
      <alignment horizontal="right" vertical="top" wrapText="1"/>
    </xf>
    <xf numFmtId="3" fontId="25" fillId="6" borderId="15" xfId="1" applyNumberFormat="1" applyFont="1" applyFill="1" applyBorder="1" applyAlignment="1">
      <alignment horizontal="right" vertical="top" wrapText="1"/>
    </xf>
    <xf numFmtId="3" fontId="25" fillId="6" borderId="14" xfId="1" applyNumberFormat="1" applyFont="1" applyFill="1" applyBorder="1" applyAlignment="1">
      <alignment horizontal="right" vertical="top" wrapText="1"/>
    </xf>
    <xf numFmtId="0" fontId="23" fillId="0" borderId="0" xfId="1" applyAlignment="1">
      <alignment horizontal="left" vertical="top" wrapText="1"/>
    </xf>
    <xf numFmtId="0" fontId="25" fillId="0" borderId="0" xfId="1" applyFont="1" applyAlignment="1">
      <alignment horizontal="center" vertical="top" wrapText="1"/>
    </xf>
    <xf numFmtId="0" fontId="24" fillId="0" borderId="0" xfId="1" applyFont="1" applyAlignment="1">
      <alignment horizontal="left" vertical="top" wrapText="1"/>
    </xf>
    <xf numFmtId="165" fontId="24" fillId="0" borderId="18" xfId="1" applyNumberFormat="1" applyFont="1" applyBorder="1" applyAlignment="1">
      <alignment horizontal="right" vertical="top" wrapText="1"/>
    </xf>
    <xf numFmtId="165" fontId="24" fillId="0" borderId="17" xfId="1" applyNumberFormat="1" applyFont="1" applyBorder="1" applyAlignment="1">
      <alignment horizontal="right" vertical="top" wrapText="1"/>
    </xf>
    <xf numFmtId="0" fontId="25" fillId="3" borderId="15" xfId="1" applyFont="1" applyFill="1" applyBorder="1" applyAlignment="1">
      <alignment horizontal="right" vertical="top" wrapText="1"/>
    </xf>
    <xf numFmtId="0" fontId="25" fillId="3" borderId="14" xfId="1" applyFont="1" applyFill="1" applyBorder="1" applyAlignment="1">
      <alignment horizontal="right" vertical="top" wrapText="1"/>
    </xf>
    <xf numFmtId="165" fontId="25" fillId="3" borderId="15" xfId="1" applyNumberFormat="1" applyFont="1" applyFill="1" applyBorder="1" applyAlignment="1">
      <alignment horizontal="right" vertical="top" wrapText="1"/>
    </xf>
    <xf numFmtId="165" fontId="25" fillId="3" borderId="14" xfId="1" applyNumberFormat="1" applyFont="1" applyFill="1" applyBorder="1" applyAlignment="1">
      <alignment horizontal="right" vertical="top" wrapText="1"/>
    </xf>
    <xf numFmtId="166" fontId="24" fillId="4" borderId="17" xfId="1" applyNumberFormat="1" applyFont="1" applyFill="1" applyBorder="1" applyAlignment="1">
      <alignment horizontal="right" vertical="top" wrapText="1"/>
    </xf>
    <xf numFmtId="166" fontId="24" fillId="4" borderId="0" xfId="1" applyNumberFormat="1" applyFont="1" applyFill="1" applyAlignment="1">
      <alignment horizontal="right" vertical="top" wrapText="1"/>
    </xf>
    <xf numFmtId="0" fontId="24" fillId="4" borderId="19" xfId="1" applyFont="1" applyFill="1" applyBorder="1" applyAlignment="1">
      <alignment horizontal="left" vertical="top" wrapText="1"/>
    </xf>
    <xf numFmtId="0" fontId="24" fillId="5" borderId="21" xfId="1" applyFont="1" applyFill="1" applyBorder="1" applyAlignment="1">
      <alignment horizontal="left" vertical="top" wrapText="1"/>
    </xf>
    <xf numFmtId="3" fontId="24" fillId="0" borderId="21" xfId="1" applyNumberFormat="1" applyFont="1" applyBorder="1" applyAlignment="1">
      <alignment horizontal="right" vertical="top" wrapText="1"/>
    </xf>
    <xf numFmtId="0" fontId="25" fillId="0" borderId="18" xfId="1" applyFont="1" applyBorder="1" applyAlignment="1">
      <alignment horizontal="left" vertical="top" wrapText="1"/>
    </xf>
    <xf numFmtId="0" fontId="25" fillId="0" borderId="17" xfId="1" applyFont="1" applyBorder="1" applyAlignment="1">
      <alignment horizontal="left" vertical="top" wrapText="1"/>
    </xf>
    <xf numFmtId="3" fontId="25" fillId="3" borderId="18" xfId="1" applyNumberFormat="1" applyFont="1" applyFill="1" applyBorder="1" applyAlignment="1">
      <alignment horizontal="right" vertical="top" wrapText="1"/>
    </xf>
    <xf numFmtId="3" fontId="25" fillId="3" borderId="21" xfId="1" applyNumberFormat="1" applyFont="1" applyFill="1" applyBorder="1" applyAlignment="1">
      <alignment horizontal="right" vertical="top" wrapText="1"/>
    </xf>
    <xf numFmtId="0" fontId="24" fillId="0" borderId="18" xfId="1" applyFont="1" applyBorder="1" applyAlignment="1">
      <alignment horizontal="left" vertical="top" wrapText="1"/>
    </xf>
    <xf numFmtId="0" fontId="24" fillId="0" borderId="17" xfId="1" applyFont="1" applyBorder="1" applyAlignment="1">
      <alignment horizontal="left" vertical="top" wrapText="1"/>
    </xf>
    <xf numFmtId="0" fontId="24" fillId="0" borderId="19" xfId="1" applyFont="1" applyBorder="1" applyAlignment="1">
      <alignment horizontal="left" vertical="top" wrapText="1"/>
    </xf>
    <xf numFmtId="0" fontId="25" fillId="3" borderId="15" xfId="1" applyFont="1" applyFill="1" applyBorder="1" applyAlignment="1">
      <alignment horizontal="left" vertical="top" wrapText="1"/>
    </xf>
    <xf numFmtId="0" fontId="25" fillId="3" borderId="14" xfId="1" applyFont="1" applyFill="1" applyBorder="1" applyAlignment="1">
      <alignment horizontal="left" vertical="top" wrapText="1"/>
    </xf>
    <xf numFmtId="3" fontId="32" fillId="10" borderId="15" xfId="1" applyNumberFormat="1" applyFont="1" applyFill="1" applyBorder="1" applyAlignment="1">
      <alignment horizontal="right" vertical="top" wrapText="1"/>
    </xf>
    <xf numFmtId="3" fontId="32" fillId="10" borderId="20" xfId="1" applyNumberFormat="1" applyFont="1" applyFill="1" applyBorder="1" applyAlignment="1">
      <alignment horizontal="right" vertical="top" wrapText="1"/>
    </xf>
    <xf numFmtId="0" fontId="31" fillId="0" borderId="0" xfId="1" applyFont="1" applyAlignment="1">
      <alignment horizontal="center" vertical="top" wrapText="1"/>
    </xf>
  </cellXfs>
  <cellStyles count="2">
    <cellStyle name="Normal" xfId="0" builtinId="0"/>
    <cellStyle name="Normal 2" xfId="1"/>
  </cellStyles>
  <dxfs count="4">
    <dxf>
      <font>
        <color rgb="FFC00000"/>
      </font>
    </dxf>
    <dxf>
      <font>
        <color rgb="FFC00000"/>
      </font>
    </dxf>
    <dxf>
      <font>
        <color theme="0"/>
      </font>
      <numFmt numFmtId="13" formatCode="0%"/>
    </dxf>
    <dxf>
      <fill>
        <patternFill>
          <bgColor theme="2" tint="-9.9948118533890809E-2"/>
        </patternFill>
      </fill>
    </dxf>
  </dxfs>
  <tableStyles count="0" defaultTableStyle="TableStyleMedium9" defaultPivotStyle="PivotStyleLight16"/>
  <colors>
    <mruColors>
      <color rgb="FF666699"/>
      <color rgb="FFFBFDF7"/>
      <color rgb="FFF5F8F2"/>
      <color rgb="FFD0DFB1"/>
      <color rgb="FF4D4D4D"/>
      <color rgb="FFFCFDFB"/>
      <color rgb="FFFFF6F5"/>
      <color rgb="FFFFEDEB"/>
      <color rgb="FFEFF5FB"/>
      <color rgb="FFE7F0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Revenues</a:t>
            </a:r>
          </a:p>
        </c:rich>
      </c:tx>
      <c:overlay val="0"/>
    </c:title>
    <c:autoTitleDeleted val="0"/>
    <c:plotArea>
      <c:layout/>
      <c:areaChart>
        <c:grouping val="stacked"/>
        <c:varyColors val="0"/>
        <c:ser>
          <c:idx val="10"/>
          <c:order val="0"/>
          <c:tx>
            <c:strRef>
              <c:f>Graphs!$B$16</c:f>
              <c:strCache>
                <c:ptCount val="1"/>
                <c:pt idx="0">
                  <c:v>Other</c:v>
                </c:pt>
              </c:strCache>
            </c:strRef>
          </c:tx>
          <c:cat>
            <c:strRef>
              <c:f>Graphs!$C$5:$E$5</c:f>
              <c:strCache>
                <c:ptCount val="3"/>
                <c:pt idx="0">
                  <c:v>2015-16</c:v>
                </c:pt>
                <c:pt idx="1">
                  <c:v>2016-17</c:v>
                </c:pt>
                <c:pt idx="2">
                  <c:v>2017-18</c:v>
                </c:pt>
              </c:strCache>
            </c:strRef>
          </c:cat>
          <c:val>
            <c:numRef>
              <c:f>Graphs!$C$16:$E$16</c:f>
              <c:numCache>
                <c:formatCode>#,##0_);[Red]\(#,##0\)</c:formatCode>
                <c:ptCount val="3"/>
                <c:pt idx="0">
                  <c:v>0</c:v>
                </c:pt>
                <c:pt idx="1">
                  <c:v>0</c:v>
                </c:pt>
                <c:pt idx="2">
                  <c:v>0</c:v>
                </c:pt>
              </c:numCache>
            </c:numRef>
          </c:val>
          <c:extLst>
            <c:ext xmlns:c16="http://schemas.microsoft.com/office/drawing/2014/chart" uri="{C3380CC4-5D6E-409C-BE32-E72D297353CC}">
              <c16:uniqueId val="{00000000-D577-473C-BA89-33AE41170A38}"/>
            </c:ext>
          </c:extLst>
        </c:ser>
        <c:ser>
          <c:idx val="9"/>
          <c:order val="1"/>
          <c:tx>
            <c:strRef>
              <c:f>Graphs!$B$15</c:f>
              <c:strCache>
                <c:ptCount val="1"/>
                <c:pt idx="0">
                  <c:v>Unit Head Allocated</c:v>
                </c:pt>
              </c:strCache>
            </c:strRef>
          </c:tx>
          <c:cat>
            <c:strRef>
              <c:f>Graphs!$C$5:$E$5</c:f>
              <c:strCache>
                <c:ptCount val="3"/>
                <c:pt idx="0">
                  <c:v>2015-16</c:v>
                </c:pt>
                <c:pt idx="1">
                  <c:v>2016-17</c:v>
                </c:pt>
                <c:pt idx="2">
                  <c:v>2017-18</c:v>
                </c:pt>
              </c:strCache>
            </c:strRef>
          </c:cat>
          <c:val>
            <c:numRef>
              <c:f>Graphs!$C$15:$E$15</c:f>
              <c:numCache>
                <c:formatCode>#,##0_);[Red]\(#,##0\)</c:formatCode>
                <c:ptCount val="3"/>
                <c:pt idx="0">
                  <c:v>0</c:v>
                </c:pt>
                <c:pt idx="1">
                  <c:v>0</c:v>
                </c:pt>
                <c:pt idx="2">
                  <c:v>0</c:v>
                </c:pt>
              </c:numCache>
            </c:numRef>
          </c:val>
          <c:extLst>
            <c:ext xmlns:c16="http://schemas.microsoft.com/office/drawing/2014/chart" uri="{C3380CC4-5D6E-409C-BE32-E72D297353CC}">
              <c16:uniqueId val="{00000001-D577-473C-BA89-33AE41170A38}"/>
            </c:ext>
          </c:extLst>
        </c:ser>
        <c:ser>
          <c:idx val="8"/>
          <c:order val="2"/>
          <c:tx>
            <c:strRef>
              <c:f>Graphs!$B$14</c:f>
              <c:strCache>
                <c:ptCount val="1"/>
                <c:pt idx="0">
                  <c:v>UAFoundation</c:v>
                </c:pt>
              </c:strCache>
            </c:strRef>
          </c:tx>
          <c:cat>
            <c:strRef>
              <c:f>Graphs!$C$5:$E$5</c:f>
              <c:strCache>
                <c:ptCount val="3"/>
                <c:pt idx="0">
                  <c:v>2015-16</c:v>
                </c:pt>
                <c:pt idx="1">
                  <c:v>2016-17</c:v>
                </c:pt>
                <c:pt idx="2">
                  <c:v>2017-18</c:v>
                </c:pt>
              </c:strCache>
            </c:strRef>
          </c:cat>
          <c:val>
            <c:numRef>
              <c:f>Graphs!$C$14:$E$14</c:f>
              <c:numCache>
                <c:formatCode>#,##0_);[Red]\(#,##0\)</c:formatCode>
                <c:ptCount val="3"/>
                <c:pt idx="0">
                  <c:v>0</c:v>
                </c:pt>
                <c:pt idx="1">
                  <c:v>0</c:v>
                </c:pt>
                <c:pt idx="2">
                  <c:v>0</c:v>
                </c:pt>
              </c:numCache>
            </c:numRef>
          </c:val>
          <c:extLst>
            <c:ext xmlns:c16="http://schemas.microsoft.com/office/drawing/2014/chart" uri="{C3380CC4-5D6E-409C-BE32-E72D297353CC}">
              <c16:uniqueId val="{00000002-D577-473C-BA89-33AE41170A38}"/>
            </c:ext>
          </c:extLst>
        </c:ser>
        <c:ser>
          <c:idx val="7"/>
          <c:order val="3"/>
          <c:tx>
            <c:strRef>
              <c:f>Graphs!$B$13</c:f>
              <c:strCache>
                <c:ptCount val="1"/>
                <c:pt idx="0">
                  <c:v>UA Gifts</c:v>
                </c:pt>
              </c:strCache>
            </c:strRef>
          </c:tx>
          <c:cat>
            <c:strRef>
              <c:f>Graphs!$C$5:$E$5</c:f>
              <c:strCache>
                <c:ptCount val="3"/>
                <c:pt idx="0">
                  <c:v>2015-16</c:v>
                </c:pt>
                <c:pt idx="1">
                  <c:v>2016-17</c:v>
                </c:pt>
                <c:pt idx="2">
                  <c:v>2017-18</c:v>
                </c:pt>
              </c:strCache>
            </c:strRef>
          </c:cat>
          <c:val>
            <c:numRef>
              <c:f>Graphs!$C$13:$E$13</c:f>
              <c:numCache>
                <c:formatCode>#,##0_);[Red]\(#,##0\)</c:formatCode>
                <c:ptCount val="3"/>
                <c:pt idx="0">
                  <c:v>0</c:v>
                </c:pt>
                <c:pt idx="1">
                  <c:v>0</c:v>
                </c:pt>
                <c:pt idx="2">
                  <c:v>0</c:v>
                </c:pt>
              </c:numCache>
            </c:numRef>
          </c:val>
          <c:extLst>
            <c:ext xmlns:c16="http://schemas.microsoft.com/office/drawing/2014/chart" uri="{C3380CC4-5D6E-409C-BE32-E72D297353CC}">
              <c16:uniqueId val="{00000003-D577-473C-BA89-33AE41170A38}"/>
            </c:ext>
          </c:extLst>
        </c:ser>
        <c:ser>
          <c:idx val="6"/>
          <c:order val="4"/>
          <c:tx>
            <c:strRef>
              <c:f>Graphs!$B$12</c:f>
              <c:strCache>
                <c:ptCount val="1"/>
                <c:pt idx="0">
                  <c:v>County Approps.</c:v>
                </c:pt>
              </c:strCache>
            </c:strRef>
          </c:tx>
          <c:cat>
            <c:strRef>
              <c:f>Graphs!$C$5:$E$5</c:f>
              <c:strCache>
                <c:ptCount val="3"/>
                <c:pt idx="0">
                  <c:v>2015-16</c:v>
                </c:pt>
                <c:pt idx="1">
                  <c:v>2016-17</c:v>
                </c:pt>
                <c:pt idx="2">
                  <c:v>2017-18</c:v>
                </c:pt>
              </c:strCache>
            </c:strRef>
          </c:cat>
          <c:val>
            <c:numRef>
              <c:f>Graphs!$C$12:$E$12</c:f>
              <c:numCache>
                <c:formatCode>#,##0_);[Red]\(#,##0\)</c:formatCode>
                <c:ptCount val="3"/>
                <c:pt idx="0">
                  <c:v>0</c:v>
                </c:pt>
                <c:pt idx="1">
                  <c:v>0</c:v>
                </c:pt>
                <c:pt idx="2">
                  <c:v>0</c:v>
                </c:pt>
              </c:numCache>
            </c:numRef>
          </c:val>
          <c:extLst>
            <c:ext xmlns:c16="http://schemas.microsoft.com/office/drawing/2014/chart" uri="{C3380CC4-5D6E-409C-BE32-E72D297353CC}">
              <c16:uniqueId val="{00000004-D577-473C-BA89-33AE41170A38}"/>
            </c:ext>
          </c:extLst>
        </c:ser>
        <c:ser>
          <c:idx val="5"/>
          <c:order val="5"/>
          <c:tx>
            <c:strRef>
              <c:f>Graphs!$B$11</c:f>
              <c:strCache>
                <c:ptCount val="1"/>
                <c:pt idx="0">
                  <c:v>Summer/Winter </c:v>
                </c:pt>
              </c:strCache>
            </c:strRef>
          </c:tx>
          <c:cat>
            <c:strRef>
              <c:f>Graphs!$C$5:$E$5</c:f>
              <c:strCache>
                <c:ptCount val="3"/>
                <c:pt idx="0">
                  <c:v>2015-16</c:v>
                </c:pt>
                <c:pt idx="1">
                  <c:v>2016-17</c:v>
                </c:pt>
                <c:pt idx="2">
                  <c:v>2017-18</c:v>
                </c:pt>
              </c:strCache>
            </c:strRef>
          </c:cat>
          <c:val>
            <c:numRef>
              <c:f>Graphs!$C$11:$E$11</c:f>
              <c:numCache>
                <c:formatCode>#,##0_);[Red]\(#,##0\)</c:formatCode>
                <c:ptCount val="3"/>
                <c:pt idx="0">
                  <c:v>0</c:v>
                </c:pt>
                <c:pt idx="1">
                  <c:v>0</c:v>
                </c:pt>
                <c:pt idx="2">
                  <c:v>0</c:v>
                </c:pt>
              </c:numCache>
            </c:numRef>
          </c:val>
          <c:extLst>
            <c:ext xmlns:c16="http://schemas.microsoft.com/office/drawing/2014/chart" uri="{C3380CC4-5D6E-409C-BE32-E72D297353CC}">
              <c16:uniqueId val="{00000005-D577-473C-BA89-33AE41170A38}"/>
            </c:ext>
          </c:extLst>
        </c:ser>
        <c:ser>
          <c:idx val="4"/>
          <c:order val="6"/>
          <c:tx>
            <c:strRef>
              <c:f>Graphs!$B$10</c:f>
              <c:strCache>
                <c:ptCount val="1"/>
                <c:pt idx="0">
                  <c:v>IDC</c:v>
                </c:pt>
              </c:strCache>
            </c:strRef>
          </c:tx>
          <c:cat>
            <c:strRef>
              <c:f>Graphs!$C$5:$E$5</c:f>
              <c:strCache>
                <c:ptCount val="3"/>
                <c:pt idx="0">
                  <c:v>2015-16</c:v>
                </c:pt>
                <c:pt idx="1">
                  <c:v>2016-17</c:v>
                </c:pt>
                <c:pt idx="2">
                  <c:v>2017-18</c:v>
                </c:pt>
              </c:strCache>
            </c:strRef>
          </c:cat>
          <c:val>
            <c:numRef>
              <c:f>Graphs!$C$10:$E$10</c:f>
              <c:numCache>
                <c:formatCode>#,##0_);[Red]\(#,##0\)</c:formatCode>
                <c:ptCount val="3"/>
                <c:pt idx="0">
                  <c:v>0</c:v>
                </c:pt>
                <c:pt idx="1">
                  <c:v>0</c:v>
                </c:pt>
                <c:pt idx="2">
                  <c:v>0</c:v>
                </c:pt>
              </c:numCache>
            </c:numRef>
          </c:val>
          <c:extLst>
            <c:ext xmlns:c16="http://schemas.microsoft.com/office/drawing/2014/chart" uri="{C3380CC4-5D6E-409C-BE32-E72D297353CC}">
              <c16:uniqueId val="{00000006-D577-473C-BA89-33AE41170A38}"/>
            </c:ext>
          </c:extLst>
        </c:ser>
        <c:ser>
          <c:idx val="3"/>
          <c:order val="7"/>
          <c:tx>
            <c:strRef>
              <c:f>Graphs!$B$9</c:f>
              <c:strCache>
                <c:ptCount val="1"/>
                <c:pt idx="0">
                  <c:v>Sales &amp; Service</c:v>
                </c:pt>
              </c:strCache>
            </c:strRef>
          </c:tx>
          <c:cat>
            <c:strRef>
              <c:f>Graphs!$C$5:$E$5</c:f>
              <c:strCache>
                <c:ptCount val="3"/>
                <c:pt idx="0">
                  <c:v>2015-16</c:v>
                </c:pt>
                <c:pt idx="1">
                  <c:v>2016-17</c:v>
                </c:pt>
                <c:pt idx="2">
                  <c:v>2017-18</c:v>
                </c:pt>
              </c:strCache>
            </c:strRef>
          </c:cat>
          <c:val>
            <c:numRef>
              <c:f>Graphs!$C$9:$E$9</c:f>
              <c:numCache>
                <c:formatCode>#,##0_);[Red]\(#,##0\)</c:formatCode>
                <c:ptCount val="3"/>
                <c:pt idx="0">
                  <c:v>0</c:v>
                </c:pt>
                <c:pt idx="1">
                  <c:v>0</c:v>
                </c:pt>
                <c:pt idx="2">
                  <c:v>0</c:v>
                </c:pt>
              </c:numCache>
            </c:numRef>
          </c:val>
          <c:extLst>
            <c:ext xmlns:c16="http://schemas.microsoft.com/office/drawing/2014/chart" uri="{C3380CC4-5D6E-409C-BE32-E72D297353CC}">
              <c16:uniqueId val="{00000007-D577-473C-BA89-33AE41170A38}"/>
            </c:ext>
          </c:extLst>
        </c:ser>
        <c:ser>
          <c:idx val="2"/>
          <c:order val="8"/>
          <c:tx>
            <c:strRef>
              <c:f>Graphs!$B$8</c:f>
              <c:strCache>
                <c:ptCount val="1"/>
                <c:pt idx="0">
                  <c:v>Outreach &amp; Online</c:v>
                </c:pt>
              </c:strCache>
            </c:strRef>
          </c:tx>
          <c:cat>
            <c:strRef>
              <c:f>Graphs!$C$5:$E$5</c:f>
              <c:strCache>
                <c:ptCount val="3"/>
                <c:pt idx="0">
                  <c:v>2015-16</c:v>
                </c:pt>
                <c:pt idx="1">
                  <c:v>2016-17</c:v>
                </c:pt>
                <c:pt idx="2">
                  <c:v>2017-18</c:v>
                </c:pt>
              </c:strCache>
            </c:strRef>
          </c:cat>
          <c:val>
            <c:numRef>
              <c:f>Graphs!$C$8:$E$8</c:f>
              <c:numCache>
                <c:formatCode>#,##0_);[Red]\(#,##0\)</c:formatCode>
                <c:ptCount val="3"/>
                <c:pt idx="0">
                  <c:v>0</c:v>
                </c:pt>
                <c:pt idx="1">
                  <c:v>0</c:v>
                </c:pt>
                <c:pt idx="2">
                  <c:v>0</c:v>
                </c:pt>
              </c:numCache>
            </c:numRef>
          </c:val>
          <c:extLst>
            <c:ext xmlns:c16="http://schemas.microsoft.com/office/drawing/2014/chart" uri="{C3380CC4-5D6E-409C-BE32-E72D297353CC}">
              <c16:uniqueId val="{00000008-D577-473C-BA89-33AE41170A38}"/>
            </c:ext>
          </c:extLst>
        </c:ser>
        <c:ser>
          <c:idx val="1"/>
          <c:order val="9"/>
          <c:tx>
            <c:strRef>
              <c:f>Graphs!$B$7</c:f>
              <c:strCache>
                <c:ptCount val="1"/>
                <c:pt idx="0">
                  <c:v>Course/Program Fees</c:v>
                </c:pt>
              </c:strCache>
            </c:strRef>
          </c:tx>
          <c:cat>
            <c:strRef>
              <c:f>Graphs!$C$5:$E$5</c:f>
              <c:strCache>
                <c:ptCount val="3"/>
                <c:pt idx="0">
                  <c:v>2015-16</c:v>
                </c:pt>
                <c:pt idx="1">
                  <c:v>2016-17</c:v>
                </c:pt>
                <c:pt idx="2">
                  <c:v>2017-18</c:v>
                </c:pt>
              </c:strCache>
            </c:strRef>
          </c:cat>
          <c:val>
            <c:numRef>
              <c:f>Graphs!$C$7:$E$7</c:f>
              <c:numCache>
                <c:formatCode>#,##0_);[Red]\(#,##0\)</c:formatCode>
                <c:ptCount val="3"/>
                <c:pt idx="0">
                  <c:v>0</c:v>
                </c:pt>
                <c:pt idx="1">
                  <c:v>0</c:v>
                </c:pt>
                <c:pt idx="2">
                  <c:v>0</c:v>
                </c:pt>
              </c:numCache>
            </c:numRef>
          </c:val>
          <c:extLst>
            <c:ext xmlns:c16="http://schemas.microsoft.com/office/drawing/2014/chart" uri="{C3380CC4-5D6E-409C-BE32-E72D297353CC}">
              <c16:uniqueId val="{00000009-D577-473C-BA89-33AE41170A38}"/>
            </c:ext>
          </c:extLst>
        </c:ser>
        <c:ser>
          <c:idx val="0"/>
          <c:order val="10"/>
          <c:tx>
            <c:strRef>
              <c:f>Graphs!$B$6</c:f>
              <c:strCache>
                <c:ptCount val="1"/>
                <c:pt idx="0">
                  <c:v>State/Fed Form.</c:v>
                </c:pt>
              </c:strCache>
            </c:strRef>
          </c:tx>
          <c:cat>
            <c:strRef>
              <c:f>Graphs!$C$5:$E$5</c:f>
              <c:strCache>
                <c:ptCount val="3"/>
                <c:pt idx="0">
                  <c:v>2015-16</c:v>
                </c:pt>
                <c:pt idx="1">
                  <c:v>2016-17</c:v>
                </c:pt>
                <c:pt idx="2">
                  <c:v>2017-18</c:v>
                </c:pt>
              </c:strCache>
            </c:strRef>
          </c:cat>
          <c:val>
            <c:numRef>
              <c:f>Graphs!$C$6:$E$6</c:f>
              <c:numCache>
                <c:formatCode>#,##0_);[Red]\(#,##0\)</c:formatCode>
                <c:ptCount val="3"/>
                <c:pt idx="0">
                  <c:v>0</c:v>
                </c:pt>
                <c:pt idx="1">
                  <c:v>0</c:v>
                </c:pt>
                <c:pt idx="2">
                  <c:v>0</c:v>
                </c:pt>
              </c:numCache>
            </c:numRef>
          </c:val>
          <c:extLst>
            <c:ext xmlns:c16="http://schemas.microsoft.com/office/drawing/2014/chart" uri="{C3380CC4-5D6E-409C-BE32-E72D297353CC}">
              <c16:uniqueId val="{0000000A-D577-473C-BA89-33AE41170A38}"/>
            </c:ext>
          </c:extLst>
        </c:ser>
        <c:dLbls>
          <c:showLegendKey val="0"/>
          <c:showVal val="0"/>
          <c:showCatName val="0"/>
          <c:showSerName val="0"/>
          <c:showPercent val="0"/>
          <c:showBubbleSize val="0"/>
        </c:dLbls>
        <c:dropLines>
          <c:spPr>
            <a:ln>
              <a:noFill/>
            </a:ln>
          </c:spPr>
        </c:dropLines>
        <c:axId val="118324288"/>
        <c:axId val="118327424"/>
      </c:areaChart>
      <c:catAx>
        <c:axId val="118324288"/>
        <c:scaling>
          <c:orientation val="minMax"/>
        </c:scaling>
        <c:delete val="0"/>
        <c:axPos val="b"/>
        <c:numFmt formatCode="General" sourceLinked="0"/>
        <c:majorTickMark val="none"/>
        <c:minorTickMark val="none"/>
        <c:tickLblPos val="nextTo"/>
        <c:crossAx val="118327424"/>
        <c:crosses val="autoZero"/>
        <c:auto val="1"/>
        <c:lblAlgn val="ctr"/>
        <c:lblOffset val="100"/>
        <c:noMultiLvlLbl val="0"/>
      </c:catAx>
      <c:valAx>
        <c:axId val="118327424"/>
        <c:scaling>
          <c:orientation val="minMax"/>
        </c:scaling>
        <c:delete val="0"/>
        <c:axPos val="l"/>
        <c:majorGridlines/>
        <c:numFmt formatCode="&quot;$&quot;#,##0_);[Red]\(&quot;$&quot;#,##0\)" sourceLinked="0"/>
        <c:majorTickMark val="none"/>
        <c:minorTickMark val="none"/>
        <c:tickLblPos val="nextTo"/>
        <c:crossAx val="118324288"/>
        <c:crosses val="autoZero"/>
        <c:crossBetween val="midCat"/>
      </c:valAx>
    </c:plotArea>
    <c:legend>
      <c:legendPos val="r"/>
      <c:layout>
        <c:manualLayout>
          <c:xMode val="edge"/>
          <c:yMode val="edge"/>
          <c:x val="0.71830915872358059"/>
          <c:y val="6.7798063703575523E-2"/>
          <c:w val="0.26609629936608803"/>
          <c:h val="0.88027650389855094"/>
        </c:manualLayout>
      </c:layout>
      <c:overlay val="0"/>
      <c:spPr>
        <a:solidFill>
          <a:schemeClr val="tx1">
            <a:alpha val="50000"/>
          </a:schemeClr>
        </a:solidFill>
      </c:spPr>
    </c:legend>
    <c:plotVisOnly val="1"/>
    <c:dispBlanksAs val="zero"/>
    <c:showDLblsOverMax val="0"/>
  </c:chart>
  <c:spPr>
    <a:solidFill>
      <a:schemeClr val="accent1">
        <a:lumMod val="50000"/>
      </a:schemeClr>
    </a:solidFill>
  </c:spPr>
  <c:txPr>
    <a:bodyPr/>
    <a:lstStyle/>
    <a:p>
      <a:pPr>
        <a:defRPr>
          <a:latin typeface="Garamond" panose="02020404030301010803"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Expenses</a:t>
            </a:r>
          </a:p>
        </c:rich>
      </c:tx>
      <c:overlay val="0"/>
    </c:title>
    <c:autoTitleDeleted val="0"/>
    <c:plotArea>
      <c:layout/>
      <c:areaChart>
        <c:grouping val="stacked"/>
        <c:varyColors val="0"/>
        <c:ser>
          <c:idx val="8"/>
          <c:order val="0"/>
          <c:tx>
            <c:strRef>
              <c:f>Graphs!$B$28</c:f>
              <c:strCache>
                <c:ptCount val="1"/>
                <c:pt idx="0">
                  <c:v>Other</c:v>
                </c:pt>
              </c:strCache>
            </c:strRef>
          </c:tx>
          <c:cat>
            <c:strRef>
              <c:f>Graphs!$C$5:$E$5</c:f>
              <c:strCache>
                <c:ptCount val="3"/>
                <c:pt idx="0">
                  <c:v>2015-16</c:v>
                </c:pt>
                <c:pt idx="1">
                  <c:v>2016-17</c:v>
                </c:pt>
                <c:pt idx="2">
                  <c:v>2017-18</c:v>
                </c:pt>
              </c:strCache>
            </c:strRef>
          </c:cat>
          <c:val>
            <c:numRef>
              <c:f>Graphs!$C$28:$E$28</c:f>
              <c:numCache>
                <c:formatCode>#,##0_);[Red]\(#,##0\)</c:formatCode>
                <c:ptCount val="3"/>
                <c:pt idx="0">
                  <c:v>0</c:v>
                </c:pt>
                <c:pt idx="1">
                  <c:v>0</c:v>
                </c:pt>
                <c:pt idx="2">
                  <c:v>0</c:v>
                </c:pt>
              </c:numCache>
            </c:numRef>
          </c:val>
          <c:extLst>
            <c:ext xmlns:c16="http://schemas.microsoft.com/office/drawing/2014/chart" uri="{C3380CC4-5D6E-409C-BE32-E72D297353CC}">
              <c16:uniqueId val="{00000000-8EBA-4A69-BC1F-0FE9D7A134AC}"/>
            </c:ext>
          </c:extLst>
        </c:ser>
        <c:ser>
          <c:idx val="7"/>
          <c:order val="1"/>
          <c:tx>
            <c:strRef>
              <c:f>Graphs!$B$27</c:f>
              <c:strCache>
                <c:ptCount val="1"/>
                <c:pt idx="0">
                  <c:v>UAFoundation</c:v>
                </c:pt>
              </c:strCache>
            </c:strRef>
          </c:tx>
          <c:cat>
            <c:strRef>
              <c:f>Graphs!$C$5:$E$5</c:f>
              <c:strCache>
                <c:ptCount val="3"/>
                <c:pt idx="0">
                  <c:v>2015-16</c:v>
                </c:pt>
                <c:pt idx="1">
                  <c:v>2016-17</c:v>
                </c:pt>
                <c:pt idx="2">
                  <c:v>2017-18</c:v>
                </c:pt>
              </c:strCache>
            </c:strRef>
          </c:cat>
          <c:val>
            <c:numRef>
              <c:f>Graphs!$C$27:$E$27</c:f>
              <c:numCache>
                <c:formatCode>#,##0_);[Red]\(#,##0\)</c:formatCode>
                <c:ptCount val="3"/>
                <c:pt idx="0">
                  <c:v>0</c:v>
                </c:pt>
                <c:pt idx="1">
                  <c:v>0</c:v>
                </c:pt>
                <c:pt idx="2">
                  <c:v>0</c:v>
                </c:pt>
              </c:numCache>
            </c:numRef>
          </c:val>
          <c:extLst>
            <c:ext xmlns:c16="http://schemas.microsoft.com/office/drawing/2014/chart" uri="{C3380CC4-5D6E-409C-BE32-E72D297353CC}">
              <c16:uniqueId val="{00000001-8EBA-4A69-BC1F-0FE9D7A134AC}"/>
            </c:ext>
          </c:extLst>
        </c:ser>
        <c:ser>
          <c:idx val="6"/>
          <c:order val="2"/>
          <c:tx>
            <c:strRef>
              <c:f>Graphs!$B$26</c:f>
              <c:strCache>
                <c:ptCount val="1"/>
                <c:pt idx="0">
                  <c:v>Overhead</c:v>
                </c:pt>
              </c:strCache>
            </c:strRef>
          </c:tx>
          <c:cat>
            <c:strRef>
              <c:f>Graphs!$C$5:$E$5</c:f>
              <c:strCache>
                <c:ptCount val="3"/>
                <c:pt idx="0">
                  <c:v>2015-16</c:v>
                </c:pt>
                <c:pt idx="1">
                  <c:v>2016-17</c:v>
                </c:pt>
                <c:pt idx="2">
                  <c:v>2017-18</c:v>
                </c:pt>
              </c:strCache>
            </c:strRef>
          </c:cat>
          <c:val>
            <c:numRef>
              <c:f>Graphs!$C$26:$E$26</c:f>
              <c:numCache>
                <c:formatCode>#,##0_);[Red]\(#,##0\)</c:formatCode>
                <c:ptCount val="3"/>
                <c:pt idx="0">
                  <c:v>0</c:v>
                </c:pt>
                <c:pt idx="1">
                  <c:v>0</c:v>
                </c:pt>
                <c:pt idx="2">
                  <c:v>0</c:v>
                </c:pt>
              </c:numCache>
            </c:numRef>
          </c:val>
          <c:extLst>
            <c:ext xmlns:c16="http://schemas.microsoft.com/office/drawing/2014/chart" uri="{C3380CC4-5D6E-409C-BE32-E72D297353CC}">
              <c16:uniqueId val="{00000002-8EBA-4A69-BC1F-0FE9D7A134AC}"/>
            </c:ext>
          </c:extLst>
        </c:ser>
        <c:ser>
          <c:idx val="5"/>
          <c:order val="3"/>
          <c:tx>
            <c:strRef>
              <c:f>Graphs!$B$25</c:f>
              <c:strCache>
                <c:ptCount val="1"/>
                <c:pt idx="0">
                  <c:v>Debt Service</c:v>
                </c:pt>
              </c:strCache>
            </c:strRef>
          </c:tx>
          <c:cat>
            <c:strRef>
              <c:f>Graphs!$C$5:$E$5</c:f>
              <c:strCache>
                <c:ptCount val="3"/>
                <c:pt idx="0">
                  <c:v>2015-16</c:v>
                </c:pt>
                <c:pt idx="1">
                  <c:v>2016-17</c:v>
                </c:pt>
                <c:pt idx="2">
                  <c:v>2017-18</c:v>
                </c:pt>
              </c:strCache>
            </c:strRef>
          </c:cat>
          <c:val>
            <c:numRef>
              <c:f>Graphs!$C$25:$E$25</c:f>
              <c:numCache>
                <c:formatCode>#,##0_);[Red]\(#,##0\)</c:formatCode>
                <c:ptCount val="3"/>
                <c:pt idx="0">
                  <c:v>0</c:v>
                </c:pt>
                <c:pt idx="1">
                  <c:v>0</c:v>
                </c:pt>
                <c:pt idx="2">
                  <c:v>0</c:v>
                </c:pt>
              </c:numCache>
            </c:numRef>
          </c:val>
          <c:extLst>
            <c:ext xmlns:c16="http://schemas.microsoft.com/office/drawing/2014/chart" uri="{C3380CC4-5D6E-409C-BE32-E72D297353CC}">
              <c16:uniqueId val="{00000003-8EBA-4A69-BC1F-0FE9D7A134AC}"/>
            </c:ext>
          </c:extLst>
        </c:ser>
        <c:ser>
          <c:idx val="4"/>
          <c:order val="4"/>
          <c:tx>
            <c:strRef>
              <c:f>Graphs!$B$24</c:f>
              <c:strCache>
                <c:ptCount val="1"/>
                <c:pt idx="0">
                  <c:v>Capital</c:v>
                </c:pt>
              </c:strCache>
            </c:strRef>
          </c:tx>
          <c:cat>
            <c:strRef>
              <c:f>Graphs!$C$5:$E$5</c:f>
              <c:strCache>
                <c:ptCount val="3"/>
                <c:pt idx="0">
                  <c:v>2015-16</c:v>
                </c:pt>
                <c:pt idx="1">
                  <c:v>2016-17</c:v>
                </c:pt>
                <c:pt idx="2">
                  <c:v>2017-18</c:v>
                </c:pt>
              </c:strCache>
            </c:strRef>
          </c:cat>
          <c:val>
            <c:numRef>
              <c:f>Graphs!$C$24:$E$24</c:f>
              <c:numCache>
                <c:formatCode>#,##0_);[Red]\(#,##0\)</c:formatCode>
                <c:ptCount val="3"/>
                <c:pt idx="0">
                  <c:v>0</c:v>
                </c:pt>
                <c:pt idx="1">
                  <c:v>0</c:v>
                </c:pt>
                <c:pt idx="2">
                  <c:v>0</c:v>
                </c:pt>
              </c:numCache>
            </c:numRef>
          </c:val>
          <c:extLst>
            <c:ext xmlns:c16="http://schemas.microsoft.com/office/drawing/2014/chart" uri="{C3380CC4-5D6E-409C-BE32-E72D297353CC}">
              <c16:uniqueId val="{00000004-8EBA-4A69-BC1F-0FE9D7A134AC}"/>
            </c:ext>
          </c:extLst>
        </c:ser>
        <c:ser>
          <c:idx val="3"/>
          <c:order val="5"/>
          <c:tx>
            <c:strRef>
              <c:f>Graphs!$B$23</c:f>
              <c:strCache>
                <c:ptCount val="1"/>
                <c:pt idx="0">
                  <c:v>Travel</c:v>
                </c:pt>
              </c:strCache>
            </c:strRef>
          </c:tx>
          <c:cat>
            <c:strRef>
              <c:f>Graphs!$C$5:$E$5</c:f>
              <c:strCache>
                <c:ptCount val="3"/>
                <c:pt idx="0">
                  <c:v>2015-16</c:v>
                </c:pt>
                <c:pt idx="1">
                  <c:v>2016-17</c:v>
                </c:pt>
                <c:pt idx="2">
                  <c:v>2017-18</c:v>
                </c:pt>
              </c:strCache>
            </c:strRef>
          </c:cat>
          <c:val>
            <c:numRef>
              <c:f>Graphs!$C$23:$E$23</c:f>
              <c:numCache>
                <c:formatCode>#,##0_);[Red]\(#,##0\)</c:formatCode>
                <c:ptCount val="3"/>
                <c:pt idx="0">
                  <c:v>0</c:v>
                </c:pt>
                <c:pt idx="1">
                  <c:v>0</c:v>
                </c:pt>
                <c:pt idx="2">
                  <c:v>0</c:v>
                </c:pt>
              </c:numCache>
            </c:numRef>
          </c:val>
          <c:extLst>
            <c:ext xmlns:c16="http://schemas.microsoft.com/office/drawing/2014/chart" uri="{C3380CC4-5D6E-409C-BE32-E72D297353CC}">
              <c16:uniqueId val="{00000005-8EBA-4A69-BC1F-0FE9D7A134AC}"/>
            </c:ext>
          </c:extLst>
        </c:ser>
        <c:ser>
          <c:idx val="2"/>
          <c:order val="6"/>
          <c:tx>
            <c:strRef>
              <c:f>Graphs!$B$22</c:f>
              <c:strCache>
                <c:ptCount val="1"/>
                <c:pt idx="0">
                  <c:v>Operations</c:v>
                </c:pt>
              </c:strCache>
            </c:strRef>
          </c:tx>
          <c:cat>
            <c:strRef>
              <c:f>Graphs!$C$5:$E$5</c:f>
              <c:strCache>
                <c:ptCount val="3"/>
                <c:pt idx="0">
                  <c:v>2015-16</c:v>
                </c:pt>
                <c:pt idx="1">
                  <c:v>2016-17</c:v>
                </c:pt>
                <c:pt idx="2">
                  <c:v>2017-18</c:v>
                </c:pt>
              </c:strCache>
            </c:strRef>
          </c:cat>
          <c:val>
            <c:numRef>
              <c:f>Graphs!$C$22:$E$22</c:f>
              <c:numCache>
                <c:formatCode>#,##0_);[Red]\(#,##0\)</c:formatCode>
                <c:ptCount val="3"/>
                <c:pt idx="0">
                  <c:v>0</c:v>
                </c:pt>
                <c:pt idx="1">
                  <c:v>0</c:v>
                </c:pt>
                <c:pt idx="2">
                  <c:v>0</c:v>
                </c:pt>
              </c:numCache>
            </c:numRef>
          </c:val>
          <c:extLst>
            <c:ext xmlns:c16="http://schemas.microsoft.com/office/drawing/2014/chart" uri="{C3380CC4-5D6E-409C-BE32-E72D297353CC}">
              <c16:uniqueId val="{00000006-8EBA-4A69-BC1F-0FE9D7A134AC}"/>
            </c:ext>
          </c:extLst>
        </c:ser>
        <c:ser>
          <c:idx val="1"/>
          <c:order val="7"/>
          <c:tx>
            <c:strRef>
              <c:f>Graphs!$B$21</c:f>
              <c:strCache>
                <c:ptCount val="1"/>
                <c:pt idx="0">
                  <c:v>Fringe/ERE</c:v>
                </c:pt>
              </c:strCache>
            </c:strRef>
          </c:tx>
          <c:cat>
            <c:strRef>
              <c:f>Graphs!$C$5:$E$5</c:f>
              <c:strCache>
                <c:ptCount val="3"/>
                <c:pt idx="0">
                  <c:v>2015-16</c:v>
                </c:pt>
                <c:pt idx="1">
                  <c:v>2016-17</c:v>
                </c:pt>
                <c:pt idx="2">
                  <c:v>2017-18</c:v>
                </c:pt>
              </c:strCache>
            </c:strRef>
          </c:cat>
          <c:val>
            <c:numRef>
              <c:f>Graphs!$C$21:$E$21</c:f>
              <c:numCache>
                <c:formatCode>#,##0_);[Red]\(#,##0\)</c:formatCode>
                <c:ptCount val="3"/>
                <c:pt idx="0">
                  <c:v>0</c:v>
                </c:pt>
                <c:pt idx="1">
                  <c:v>0</c:v>
                </c:pt>
                <c:pt idx="2">
                  <c:v>0</c:v>
                </c:pt>
              </c:numCache>
            </c:numRef>
          </c:val>
          <c:extLst>
            <c:ext xmlns:c16="http://schemas.microsoft.com/office/drawing/2014/chart" uri="{C3380CC4-5D6E-409C-BE32-E72D297353CC}">
              <c16:uniqueId val="{00000007-8EBA-4A69-BC1F-0FE9D7A134AC}"/>
            </c:ext>
          </c:extLst>
        </c:ser>
        <c:ser>
          <c:idx val="0"/>
          <c:order val="8"/>
          <c:tx>
            <c:strRef>
              <c:f>Graphs!$B$20</c:f>
              <c:strCache>
                <c:ptCount val="1"/>
                <c:pt idx="0">
                  <c:v>Salary &amp; Wage</c:v>
                </c:pt>
              </c:strCache>
            </c:strRef>
          </c:tx>
          <c:cat>
            <c:strRef>
              <c:f>Graphs!$C$5:$E$5</c:f>
              <c:strCache>
                <c:ptCount val="3"/>
                <c:pt idx="0">
                  <c:v>2015-16</c:v>
                </c:pt>
                <c:pt idx="1">
                  <c:v>2016-17</c:v>
                </c:pt>
                <c:pt idx="2">
                  <c:v>2017-18</c:v>
                </c:pt>
              </c:strCache>
            </c:strRef>
          </c:cat>
          <c:val>
            <c:numRef>
              <c:f>Graphs!$C$20:$E$20</c:f>
              <c:numCache>
                <c:formatCode>#,##0_);[Red]\(#,##0\)</c:formatCode>
                <c:ptCount val="3"/>
                <c:pt idx="0">
                  <c:v>0</c:v>
                </c:pt>
                <c:pt idx="1">
                  <c:v>0</c:v>
                </c:pt>
                <c:pt idx="2">
                  <c:v>0</c:v>
                </c:pt>
              </c:numCache>
            </c:numRef>
          </c:val>
          <c:extLst>
            <c:ext xmlns:c16="http://schemas.microsoft.com/office/drawing/2014/chart" uri="{C3380CC4-5D6E-409C-BE32-E72D297353CC}">
              <c16:uniqueId val="{00000008-8EBA-4A69-BC1F-0FE9D7A134AC}"/>
            </c:ext>
          </c:extLst>
        </c:ser>
        <c:dLbls>
          <c:showLegendKey val="0"/>
          <c:showVal val="0"/>
          <c:showCatName val="0"/>
          <c:showSerName val="0"/>
          <c:showPercent val="0"/>
          <c:showBubbleSize val="0"/>
        </c:dLbls>
        <c:dropLines>
          <c:spPr>
            <a:ln>
              <a:noFill/>
            </a:ln>
          </c:spPr>
        </c:dropLines>
        <c:axId val="118324680"/>
        <c:axId val="118323504"/>
      </c:areaChart>
      <c:catAx>
        <c:axId val="118324680"/>
        <c:scaling>
          <c:orientation val="minMax"/>
        </c:scaling>
        <c:delete val="0"/>
        <c:axPos val="b"/>
        <c:numFmt formatCode="General" sourceLinked="0"/>
        <c:majorTickMark val="none"/>
        <c:minorTickMark val="none"/>
        <c:tickLblPos val="nextTo"/>
        <c:crossAx val="118323504"/>
        <c:crosses val="autoZero"/>
        <c:auto val="1"/>
        <c:lblAlgn val="ctr"/>
        <c:lblOffset val="100"/>
        <c:noMultiLvlLbl val="0"/>
      </c:catAx>
      <c:valAx>
        <c:axId val="118323504"/>
        <c:scaling>
          <c:orientation val="minMax"/>
        </c:scaling>
        <c:delete val="0"/>
        <c:axPos val="l"/>
        <c:majorGridlines/>
        <c:numFmt formatCode="&quot;$&quot;#,##0_);[Red]\(&quot;$&quot;#,##0\)" sourceLinked="0"/>
        <c:majorTickMark val="none"/>
        <c:minorTickMark val="none"/>
        <c:tickLblPos val="nextTo"/>
        <c:crossAx val="118324680"/>
        <c:crosses val="autoZero"/>
        <c:crossBetween val="midCat"/>
      </c:valAx>
    </c:plotArea>
    <c:legend>
      <c:legendPos val="r"/>
      <c:layout>
        <c:manualLayout>
          <c:xMode val="edge"/>
          <c:yMode val="edge"/>
          <c:x val="0.7889790384389086"/>
          <c:y val="0.13115566323440339"/>
          <c:w val="0.19542641965076002"/>
          <c:h val="0.79538057742782142"/>
        </c:manualLayout>
      </c:layout>
      <c:overlay val="0"/>
      <c:spPr>
        <a:solidFill>
          <a:schemeClr val="tx1">
            <a:alpha val="50000"/>
          </a:schemeClr>
        </a:solidFill>
      </c:spPr>
    </c:legend>
    <c:plotVisOnly val="1"/>
    <c:dispBlanksAs val="zero"/>
    <c:showDLblsOverMax val="0"/>
  </c:chart>
  <c:spPr>
    <a:solidFill>
      <a:schemeClr val="bg1">
        <a:lumMod val="50000"/>
      </a:schemeClr>
    </a:solidFill>
  </c:spPr>
  <c:txPr>
    <a:bodyPr/>
    <a:lstStyle/>
    <a:p>
      <a:pPr>
        <a:defRPr>
          <a:latin typeface="Garamond" panose="02020404030301010803"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Balances</a:t>
            </a:r>
          </a:p>
        </c:rich>
      </c:tx>
      <c:overlay val="0"/>
    </c:title>
    <c:autoTitleDeleted val="0"/>
    <c:plotArea>
      <c:layout/>
      <c:areaChart>
        <c:grouping val="stacked"/>
        <c:varyColors val="0"/>
        <c:ser>
          <c:idx val="6"/>
          <c:order val="0"/>
          <c:tx>
            <c:strRef>
              <c:f>Graphs!$B$34</c:f>
              <c:strCache>
                <c:ptCount val="1"/>
                <c:pt idx="0">
                  <c:v>Unallocated Unit Head Funds</c:v>
                </c:pt>
              </c:strCache>
            </c:strRef>
          </c:tx>
          <c:cat>
            <c:strRef>
              <c:f>Graphs!$C$5:$E$5</c:f>
              <c:strCache>
                <c:ptCount val="3"/>
                <c:pt idx="0">
                  <c:v>2015-16</c:v>
                </c:pt>
                <c:pt idx="1">
                  <c:v>2016-17</c:v>
                </c:pt>
                <c:pt idx="2">
                  <c:v>2017-18</c:v>
                </c:pt>
              </c:strCache>
            </c:strRef>
          </c:cat>
          <c:val>
            <c:numRef>
              <c:f>Graphs!$C$34:$E$34</c:f>
              <c:numCache>
                <c:formatCode>#,##0_);[Red]\(#,##0\)</c:formatCode>
                <c:ptCount val="3"/>
                <c:pt idx="0">
                  <c:v>0</c:v>
                </c:pt>
                <c:pt idx="1">
                  <c:v>0</c:v>
                </c:pt>
                <c:pt idx="2">
                  <c:v>0</c:v>
                </c:pt>
              </c:numCache>
            </c:numRef>
          </c:val>
          <c:extLst>
            <c:ext xmlns:c16="http://schemas.microsoft.com/office/drawing/2014/chart" uri="{C3380CC4-5D6E-409C-BE32-E72D297353CC}">
              <c16:uniqueId val="{00000000-E3AF-484B-8696-738F7D0F6158}"/>
            </c:ext>
          </c:extLst>
        </c:ser>
        <c:ser>
          <c:idx val="7"/>
          <c:order val="1"/>
          <c:tx>
            <c:strRef>
              <c:f>Graphs!$B$33</c:f>
              <c:strCache>
                <c:ptCount val="1"/>
                <c:pt idx="0">
                  <c:v>Unit Encumbrances</c:v>
                </c:pt>
              </c:strCache>
            </c:strRef>
          </c:tx>
          <c:cat>
            <c:strRef>
              <c:f>Graphs!$C$5:$E$5</c:f>
              <c:strCache>
                <c:ptCount val="3"/>
                <c:pt idx="0">
                  <c:v>2015-16</c:v>
                </c:pt>
                <c:pt idx="1">
                  <c:v>2016-17</c:v>
                </c:pt>
                <c:pt idx="2">
                  <c:v>2017-18</c:v>
                </c:pt>
              </c:strCache>
            </c:strRef>
          </c:cat>
          <c:val>
            <c:numRef>
              <c:f>Graphs!$C$33:$E$33</c:f>
              <c:numCache>
                <c:formatCode>#,##0_);[Red]\(#,##0\)</c:formatCode>
                <c:ptCount val="3"/>
                <c:pt idx="0">
                  <c:v>0</c:v>
                </c:pt>
                <c:pt idx="1">
                  <c:v>0</c:v>
                </c:pt>
                <c:pt idx="2">
                  <c:v>0</c:v>
                </c:pt>
              </c:numCache>
            </c:numRef>
          </c:val>
          <c:extLst>
            <c:ext xmlns:c16="http://schemas.microsoft.com/office/drawing/2014/chart" uri="{C3380CC4-5D6E-409C-BE32-E72D297353CC}">
              <c16:uniqueId val="{00000001-E3AF-484B-8696-738F7D0F6158}"/>
            </c:ext>
          </c:extLst>
        </c:ser>
        <c:ser>
          <c:idx val="8"/>
          <c:order val="2"/>
          <c:tx>
            <c:strRef>
              <c:f>Graphs!$B$32</c:f>
              <c:strCache>
                <c:ptCount val="1"/>
                <c:pt idx="0">
                  <c:v>Unit Head Allocated</c:v>
                </c:pt>
              </c:strCache>
            </c:strRef>
          </c:tx>
          <c:cat>
            <c:strRef>
              <c:f>Graphs!$C$5:$E$5</c:f>
              <c:strCache>
                <c:ptCount val="3"/>
                <c:pt idx="0">
                  <c:v>2015-16</c:v>
                </c:pt>
                <c:pt idx="1">
                  <c:v>2016-17</c:v>
                </c:pt>
                <c:pt idx="2">
                  <c:v>2017-18</c:v>
                </c:pt>
              </c:strCache>
            </c:strRef>
          </c:cat>
          <c:val>
            <c:numRef>
              <c:f>Graphs!$C$32:$E$32</c:f>
              <c:numCache>
                <c:formatCode>#,##0_);[Red]\(#,##0\)</c:formatCode>
                <c:ptCount val="3"/>
                <c:pt idx="0">
                  <c:v>0</c:v>
                </c:pt>
                <c:pt idx="1">
                  <c:v>0</c:v>
                </c:pt>
                <c:pt idx="2">
                  <c:v>0</c:v>
                </c:pt>
              </c:numCache>
            </c:numRef>
          </c:val>
          <c:extLst>
            <c:ext xmlns:c16="http://schemas.microsoft.com/office/drawing/2014/chart" uri="{C3380CC4-5D6E-409C-BE32-E72D297353CC}">
              <c16:uniqueId val="{00000002-E3AF-484B-8696-738F7D0F6158}"/>
            </c:ext>
          </c:extLst>
        </c:ser>
        <c:dLbls>
          <c:showLegendKey val="0"/>
          <c:showVal val="0"/>
          <c:showCatName val="0"/>
          <c:showSerName val="0"/>
          <c:showPercent val="0"/>
          <c:showBubbleSize val="0"/>
        </c:dLbls>
        <c:dropLines>
          <c:spPr>
            <a:ln>
              <a:noFill/>
            </a:ln>
          </c:spPr>
        </c:dropLines>
        <c:axId val="118323112"/>
        <c:axId val="118322720"/>
      </c:areaChart>
      <c:catAx>
        <c:axId val="118323112"/>
        <c:scaling>
          <c:orientation val="minMax"/>
        </c:scaling>
        <c:delete val="0"/>
        <c:axPos val="b"/>
        <c:numFmt formatCode="General" sourceLinked="0"/>
        <c:majorTickMark val="none"/>
        <c:minorTickMark val="none"/>
        <c:tickLblPos val="nextTo"/>
        <c:crossAx val="118322720"/>
        <c:crosses val="autoZero"/>
        <c:auto val="1"/>
        <c:lblAlgn val="ctr"/>
        <c:lblOffset val="100"/>
        <c:noMultiLvlLbl val="0"/>
      </c:catAx>
      <c:valAx>
        <c:axId val="118322720"/>
        <c:scaling>
          <c:orientation val="minMax"/>
        </c:scaling>
        <c:delete val="0"/>
        <c:axPos val="l"/>
        <c:majorGridlines/>
        <c:numFmt formatCode="&quot;$&quot;#,##0_);[Red]\(&quot;$&quot;#,##0\)" sourceLinked="0"/>
        <c:majorTickMark val="none"/>
        <c:minorTickMark val="none"/>
        <c:tickLblPos val="nextTo"/>
        <c:crossAx val="118323112"/>
        <c:crosses val="autoZero"/>
        <c:crossBetween val="midCat"/>
      </c:valAx>
    </c:plotArea>
    <c:legend>
      <c:legendPos val="r"/>
      <c:overlay val="0"/>
      <c:spPr>
        <a:solidFill>
          <a:schemeClr val="tx1">
            <a:alpha val="50000"/>
          </a:schemeClr>
        </a:solidFill>
      </c:spPr>
    </c:legend>
    <c:plotVisOnly val="1"/>
    <c:dispBlanksAs val="zero"/>
    <c:showDLblsOverMax val="0"/>
  </c:chart>
  <c:spPr>
    <a:solidFill>
      <a:schemeClr val="bg1">
        <a:lumMod val="65000"/>
      </a:schemeClr>
    </a:solidFill>
  </c:spPr>
  <c:txPr>
    <a:bodyPr/>
    <a:lstStyle/>
    <a:p>
      <a:pPr>
        <a:defRPr>
          <a:latin typeface="Garamond" panose="02020404030301010803"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19049</xdr:colOff>
      <xdr:row>3</xdr:row>
      <xdr:rowOff>161925</xdr:rowOff>
    </xdr:from>
    <xdr:to>
      <xdr:col>14</xdr:col>
      <xdr:colOff>28574</xdr:colOff>
      <xdr:row>16</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17</xdr:row>
      <xdr:rowOff>76200</xdr:rowOff>
    </xdr:from>
    <xdr:to>
      <xdr:col>14</xdr:col>
      <xdr:colOff>19050</xdr:colOff>
      <xdr:row>29</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30</xdr:row>
      <xdr:rowOff>38100</xdr:rowOff>
    </xdr:from>
    <xdr:to>
      <xdr:col>14</xdr:col>
      <xdr:colOff>19050</xdr:colOff>
      <xdr:row>42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2"/>
  <sheetViews>
    <sheetView zoomScaleNormal="100" workbookViewId="0"/>
  </sheetViews>
  <sheetFormatPr defaultColWidth="9.140625" defaultRowHeight="15.75" x14ac:dyDescent="0.25"/>
  <cols>
    <col min="1" max="16384" width="9.140625" style="2"/>
  </cols>
  <sheetData>
    <row r="1" spans="1:15" ht="15.4" x14ac:dyDescent="0.35">
      <c r="A1" s="1" t="s">
        <v>16</v>
      </c>
    </row>
    <row r="2" spans="1:15" ht="15.4" x14ac:dyDescent="0.35">
      <c r="A2" s="1"/>
    </row>
    <row r="3" spans="1:15" ht="99" customHeight="1" x14ac:dyDescent="0.25">
      <c r="A3" s="177" t="s">
        <v>173</v>
      </c>
      <c r="B3" s="177"/>
      <c r="C3" s="177"/>
      <c r="D3" s="177"/>
      <c r="E3" s="177"/>
      <c r="F3" s="177"/>
      <c r="G3" s="177"/>
      <c r="H3" s="177"/>
      <c r="I3" s="177"/>
      <c r="J3" s="177"/>
      <c r="K3" s="177"/>
      <c r="L3" s="177"/>
      <c r="M3" s="177"/>
      <c r="N3" s="177"/>
      <c r="O3" s="177"/>
    </row>
    <row r="4" spans="1:15" ht="15" customHeight="1" x14ac:dyDescent="0.35">
      <c r="A4" s="22"/>
      <c r="B4" s="22"/>
      <c r="C4" s="22"/>
      <c r="D4" s="22"/>
      <c r="E4" s="22"/>
      <c r="F4" s="22"/>
      <c r="G4" s="22"/>
      <c r="H4" s="22"/>
      <c r="I4" s="22"/>
      <c r="J4" s="22"/>
      <c r="K4" s="22"/>
      <c r="L4" s="22"/>
      <c r="M4" s="22"/>
      <c r="N4" s="22"/>
      <c r="O4" s="22"/>
    </row>
    <row r="5" spans="1:15" ht="114.75" customHeight="1" x14ac:dyDescent="0.25">
      <c r="A5" s="178" t="s">
        <v>154</v>
      </c>
      <c r="B5" s="178"/>
      <c r="C5" s="178"/>
      <c r="D5" s="178"/>
      <c r="E5" s="178"/>
      <c r="F5" s="178"/>
      <c r="G5" s="178"/>
      <c r="H5" s="178"/>
      <c r="I5" s="178"/>
      <c r="J5" s="178"/>
      <c r="K5" s="178"/>
      <c r="L5" s="178"/>
      <c r="M5" s="178"/>
      <c r="N5" s="178"/>
      <c r="O5" s="178"/>
    </row>
    <row r="6" spans="1:15" ht="15.4" x14ac:dyDescent="0.35">
      <c r="A6" s="1"/>
    </row>
    <row r="7" spans="1:15" ht="15.4" x14ac:dyDescent="0.35">
      <c r="A7" s="1" t="s">
        <v>10</v>
      </c>
    </row>
    <row r="8" spans="1:15" ht="15.4" x14ac:dyDescent="0.35">
      <c r="A8" s="11" t="s">
        <v>7</v>
      </c>
    </row>
    <row r="9" spans="1:15" ht="15.4" x14ac:dyDescent="0.35">
      <c r="A9" s="11" t="s">
        <v>167</v>
      </c>
    </row>
    <row r="10" spans="1:15" ht="15.6" x14ac:dyDescent="0.3">
      <c r="A10" s="11" t="s">
        <v>21</v>
      </c>
    </row>
    <row r="11" spans="1:15" ht="15.6" x14ac:dyDescent="0.3">
      <c r="A11" s="11" t="s">
        <v>13</v>
      </c>
    </row>
    <row r="12" spans="1:15" ht="15.6" x14ac:dyDescent="0.3">
      <c r="A12" s="11" t="s">
        <v>6</v>
      </c>
    </row>
    <row r="13" spans="1:15" ht="15.6" x14ac:dyDescent="0.3">
      <c r="A13" s="11" t="s">
        <v>8</v>
      </c>
    </row>
    <row r="14" spans="1:15" x14ac:dyDescent="0.25">
      <c r="A14" s="11" t="s">
        <v>15</v>
      </c>
    </row>
    <row r="15" spans="1:15" x14ac:dyDescent="0.25">
      <c r="A15" s="9" t="s">
        <v>9</v>
      </c>
    </row>
    <row r="17" spans="1:15" x14ac:dyDescent="0.25">
      <c r="A17" s="10" t="s">
        <v>11</v>
      </c>
    </row>
    <row r="18" spans="1:15" ht="35.25" customHeight="1" x14ac:dyDescent="0.25">
      <c r="A18" s="179" t="s">
        <v>46</v>
      </c>
      <c r="B18" s="179"/>
      <c r="C18" s="179"/>
      <c r="D18" s="179"/>
      <c r="E18" s="179"/>
      <c r="F18" s="179"/>
      <c r="G18" s="179"/>
      <c r="H18" s="179"/>
      <c r="I18" s="179"/>
      <c r="J18" s="179"/>
      <c r="K18" s="179"/>
      <c r="L18" s="179"/>
      <c r="M18" s="179"/>
      <c r="N18" s="179"/>
      <c r="O18" s="179"/>
    </row>
    <row r="19" spans="1:15" ht="36.75" customHeight="1" x14ac:dyDescent="0.25">
      <c r="A19" s="177" t="s">
        <v>32</v>
      </c>
      <c r="B19" s="177"/>
      <c r="C19" s="177"/>
      <c r="D19" s="177"/>
      <c r="E19" s="177"/>
      <c r="F19" s="177"/>
      <c r="G19" s="177"/>
      <c r="H19" s="177"/>
      <c r="I19" s="177"/>
      <c r="J19" s="177"/>
      <c r="K19" s="177"/>
      <c r="L19" s="177"/>
      <c r="M19" s="177"/>
      <c r="N19" s="177"/>
      <c r="O19" s="177"/>
    </row>
    <row r="20" spans="1:15" ht="63" customHeight="1" x14ac:dyDescent="0.25">
      <c r="A20" s="177" t="s">
        <v>143</v>
      </c>
      <c r="B20" s="177"/>
      <c r="C20" s="177"/>
      <c r="D20" s="177"/>
      <c r="E20" s="177"/>
      <c r="F20" s="177"/>
      <c r="G20" s="177"/>
      <c r="H20" s="177"/>
      <c r="I20" s="177"/>
      <c r="J20" s="177"/>
      <c r="K20" s="177"/>
      <c r="L20" s="177"/>
      <c r="M20" s="177"/>
      <c r="N20" s="177"/>
      <c r="O20" s="177"/>
    </row>
    <row r="21" spans="1:15" ht="32.25" customHeight="1" x14ac:dyDescent="0.25">
      <c r="A21" s="177" t="s">
        <v>144</v>
      </c>
      <c r="B21" s="177"/>
      <c r="C21" s="177"/>
      <c r="D21" s="177"/>
      <c r="E21" s="177"/>
      <c r="F21" s="177"/>
      <c r="G21" s="177"/>
      <c r="H21" s="177"/>
      <c r="I21" s="177"/>
      <c r="J21" s="177"/>
      <c r="K21" s="177"/>
      <c r="L21" s="177"/>
      <c r="M21" s="177"/>
      <c r="N21" s="177"/>
      <c r="O21" s="177"/>
    </row>
    <row r="22" spans="1:15" ht="31.5" customHeight="1" x14ac:dyDescent="0.25">
      <c r="A22" s="177" t="s">
        <v>145</v>
      </c>
      <c r="B22" s="177"/>
      <c r="C22" s="177"/>
      <c r="D22" s="177"/>
      <c r="E22" s="177"/>
      <c r="F22" s="177"/>
      <c r="G22" s="177"/>
      <c r="H22" s="177"/>
      <c r="I22" s="177"/>
      <c r="J22" s="177"/>
      <c r="K22" s="177"/>
      <c r="L22" s="177"/>
      <c r="M22" s="177"/>
      <c r="N22" s="177"/>
      <c r="O22" s="177"/>
    </row>
  </sheetData>
  <mergeCells count="7">
    <mergeCell ref="A3:O3"/>
    <mergeCell ref="A5:O5"/>
    <mergeCell ref="A22:O22"/>
    <mergeCell ref="A20:O20"/>
    <mergeCell ref="A21:O21"/>
    <mergeCell ref="A19:O19"/>
    <mergeCell ref="A18:O18"/>
  </mergeCells>
  <printOptions horizontalCentered="1"/>
  <pageMargins left="0.7" right="0.7" top="0.75" bottom="0.75" header="0.3" footer="0.3"/>
  <pageSetup scale="80" orientation="landscape" r:id="rId1"/>
  <headerFooter differentOddEven="1">
    <oddFooter>&amp;R&amp;D
&amp;Z&amp;F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499984740745262"/>
    <pageSetUpPr fitToPage="1"/>
  </sheetPr>
  <dimension ref="A1:B1"/>
  <sheetViews>
    <sheetView workbookViewId="0"/>
  </sheetViews>
  <sheetFormatPr defaultColWidth="9.140625" defaultRowHeight="15.75" x14ac:dyDescent="0.25"/>
  <cols>
    <col min="1" max="2" width="9.140625" style="4"/>
    <col min="3" max="16384" width="9.140625" style="2"/>
  </cols>
  <sheetData/>
  <printOptions horizontalCentered="1"/>
  <pageMargins left="0.7" right="0.7" top="0.75" bottom="0.75" header="0.3" footer="0.3"/>
  <pageSetup scale="99" orientation="landscape" r:id="rId1"/>
  <headerFooter>
    <oddFooter>&amp;R&amp;D
&amp;Z&amp;F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sheetPr>
  <dimension ref="A1"/>
  <sheetViews>
    <sheetView workbookViewId="0"/>
  </sheetViews>
  <sheetFormatPr defaultColWidth="9.140625" defaultRowHeight="15" x14ac:dyDescent="0.25"/>
  <cols>
    <col min="1" max="16384" width="9.140625" style="23"/>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pageSetUpPr fitToPage="1"/>
  </sheetPr>
  <dimension ref="A9:A292"/>
  <sheetViews>
    <sheetView workbookViewId="0"/>
  </sheetViews>
  <sheetFormatPr defaultColWidth="9.140625" defaultRowHeight="15.75" x14ac:dyDescent="0.25"/>
  <cols>
    <col min="1" max="1" width="9.140625" style="4"/>
    <col min="2" max="16384" width="9.140625" style="2"/>
  </cols>
  <sheetData>
    <row r="9" s="4" customFormat="1" ht="15.4" x14ac:dyDescent="0.35"/>
    <row r="10" s="4" customFormat="1" ht="15.4" x14ac:dyDescent="0.35"/>
    <row r="11" s="4" customFormat="1" ht="15.4" x14ac:dyDescent="0.35"/>
    <row r="12" s="4" customFormat="1" ht="15.4" x14ac:dyDescent="0.35"/>
    <row r="13" s="4" customFormat="1" ht="15.4" x14ac:dyDescent="0.35"/>
    <row r="14" s="4" customFormat="1" ht="15.4" x14ac:dyDescent="0.35"/>
    <row r="15" s="4" customFormat="1" ht="15.4" x14ac:dyDescent="0.35"/>
    <row r="16" s="4" customFormat="1" ht="15.4" x14ac:dyDescent="0.35"/>
    <row r="17" s="4" customFormat="1" ht="15.4" x14ac:dyDescent="0.35"/>
    <row r="18" s="4" customFormat="1" ht="15.4" x14ac:dyDescent="0.35"/>
    <row r="19" s="4" customFormat="1" ht="15.4" x14ac:dyDescent="0.35"/>
    <row r="20" s="4" customFormat="1" ht="15.4" x14ac:dyDescent="0.35"/>
    <row r="21" s="4" customFormat="1" ht="15.6" x14ac:dyDescent="0.3"/>
    <row r="22" s="4" customFormat="1" ht="15.6" x14ac:dyDescent="0.3"/>
    <row r="23" s="4" customFormat="1" ht="15.6" x14ac:dyDescent="0.3"/>
    <row r="24" s="4" customFormat="1" ht="15.6" x14ac:dyDescent="0.3"/>
    <row r="25" s="4" customFormat="1" x14ac:dyDescent="0.25"/>
    <row r="26" s="4" customFormat="1" x14ac:dyDescent="0.25"/>
    <row r="27" s="4" customFormat="1" x14ac:dyDescent="0.25"/>
    <row r="28" s="4" customFormat="1" x14ac:dyDescent="0.25"/>
    <row r="29" s="4" customFormat="1" x14ac:dyDescent="0.25"/>
    <row r="30" s="4" customFormat="1" x14ac:dyDescent="0.25"/>
    <row r="31" s="4" customFormat="1" x14ac:dyDescent="0.25"/>
    <row r="32"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144" s="4" customFormat="1" x14ac:dyDescent="0.25"/>
    <row r="145"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287" s="4" customFormat="1" x14ac:dyDescent="0.25"/>
    <row r="288" s="4" customFormat="1" x14ac:dyDescent="0.25"/>
    <row r="291" s="4" customFormat="1" x14ac:dyDescent="0.25"/>
    <row r="292" s="4" customFormat="1" x14ac:dyDescent="0.25"/>
  </sheetData>
  <printOptions horizontalCentered="1"/>
  <pageMargins left="0.7" right="0.7" top="0.75" bottom="0.75" header="0.3" footer="0.3"/>
  <pageSetup scale="71" fitToHeight="12" orientation="landscape" r:id="rId1"/>
  <headerFooter>
    <oddFooter>&amp;L&amp;P of &amp;N&amp;R&amp;D
&amp;Z&amp;F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C1"/>
  <sheetViews>
    <sheetView workbookViewId="0"/>
  </sheetViews>
  <sheetFormatPr defaultColWidth="9.140625" defaultRowHeight="15.75" x14ac:dyDescent="0.25"/>
  <cols>
    <col min="1" max="3" width="9.140625" style="4"/>
    <col min="4" max="16384" width="9.140625" style="2"/>
  </cols>
  <sheetData/>
  <printOptions horizontalCentered="1"/>
  <pageMargins left="0.7" right="0.7" top="0.75" bottom="0.75" header="0.3" footer="0.3"/>
  <pageSetup scale="91" orientation="landscape" r:id="rId1"/>
  <headerFooter>
    <oddFooter>&amp;R&amp;D
&amp;Z&amp;F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
  <sheetViews>
    <sheetView workbookViewId="0"/>
  </sheetViews>
  <sheetFormatPr defaultColWidth="9.140625" defaultRowHeight="15.75" x14ac:dyDescent="0.25"/>
  <cols>
    <col min="1" max="16384" width="9.140625"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pageSetUpPr fitToPage="1"/>
  </sheetPr>
  <dimension ref="A1:Y88"/>
  <sheetViews>
    <sheetView showGridLines="0" tabSelected="1" zoomScaleNormal="100" workbookViewId="0">
      <pane xSplit="1" ySplit="6" topLeftCell="B7" activePane="bottomRight" state="frozen"/>
      <selection pane="topRight" activeCell="B1" sqref="B1"/>
      <selection pane="bottomLeft" activeCell="A7" sqref="A7"/>
      <selection pane="bottomRight"/>
    </sheetView>
  </sheetViews>
  <sheetFormatPr defaultColWidth="9.140625" defaultRowHeight="15" x14ac:dyDescent="0.25"/>
  <cols>
    <col min="1" max="1" width="5.42578125" style="18" customWidth="1"/>
    <col min="2" max="3" width="1.7109375" style="1" customWidth="1"/>
    <col min="4" max="4" width="62.7109375" style="2" customWidth="1"/>
    <col min="5" max="5" width="13.42578125" style="17" customWidth="1"/>
    <col min="6" max="6" width="13.5703125" style="7" customWidth="1"/>
    <col min="7" max="7" width="11.42578125" style="158" customWidth="1"/>
    <col min="8" max="9" width="12.7109375" style="38" customWidth="1"/>
    <col min="10" max="25" width="9.140625" style="4"/>
    <col min="26" max="16384" width="9.140625" style="2"/>
  </cols>
  <sheetData>
    <row r="1" spans="1:25" ht="21" x14ac:dyDescent="0.35">
      <c r="B1" s="3" t="s">
        <v>153</v>
      </c>
      <c r="C1" s="3"/>
    </row>
    <row r="2" spans="1:25" ht="18.75" x14ac:dyDescent="0.3">
      <c r="D2" s="61" t="s">
        <v>22</v>
      </c>
    </row>
    <row r="3" spans="1:25" ht="15.75" x14ac:dyDescent="0.25">
      <c r="D3" s="62" t="s">
        <v>139</v>
      </c>
    </row>
    <row r="4" spans="1:25" ht="15.75" x14ac:dyDescent="0.25">
      <c r="E4" s="141" t="s">
        <v>147</v>
      </c>
      <c r="F4" s="142"/>
    </row>
    <row r="5" spans="1:25" ht="15.75" customHeight="1" x14ac:dyDescent="0.25">
      <c r="E5" s="143" t="s">
        <v>52</v>
      </c>
      <c r="F5" s="144" t="s">
        <v>20</v>
      </c>
      <c r="G5" s="157"/>
      <c r="H5" s="183" t="s">
        <v>4</v>
      </c>
      <c r="I5" s="183"/>
    </row>
    <row r="6" spans="1:25" s="1" customFormat="1" ht="15.75" customHeight="1" x14ac:dyDescent="0.25">
      <c r="E6" s="155" t="s">
        <v>17</v>
      </c>
      <c r="F6" s="156"/>
      <c r="G6" s="88" t="s">
        <v>31</v>
      </c>
      <c r="H6" s="139" t="s">
        <v>50</v>
      </c>
      <c r="I6" s="140" t="s">
        <v>140</v>
      </c>
      <c r="J6" s="5"/>
      <c r="K6" s="5"/>
      <c r="L6" s="5"/>
      <c r="M6" s="5"/>
      <c r="N6" s="5"/>
      <c r="O6" s="5"/>
      <c r="P6" s="5"/>
      <c r="Q6" s="5"/>
      <c r="R6" s="5"/>
      <c r="S6" s="5"/>
      <c r="T6" s="5"/>
      <c r="U6" s="5"/>
      <c r="V6" s="5"/>
      <c r="W6" s="5"/>
      <c r="X6" s="5"/>
      <c r="Y6" s="5"/>
    </row>
    <row r="7" spans="1:25" s="1" customFormat="1" ht="15.75" customHeight="1" x14ac:dyDescent="0.25">
      <c r="A7" s="181" t="s">
        <v>25</v>
      </c>
      <c r="B7" s="90"/>
      <c r="C7" s="90"/>
      <c r="D7" s="90"/>
      <c r="E7" s="107"/>
      <c r="F7" s="107"/>
      <c r="G7" s="159"/>
      <c r="H7" s="145"/>
      <c r="I7" s="145"/>
      <c r="J7" s="5"/>
      <c r="K7" s="5"/>
      <c r="L7" s="5"/>
      <c r="M7" s="5"/>
      <c r="N7" s="5"/>
      <c r="O7" s="5"/>
      <c r="P7" s="5"/>
      <c r="Q7" s="5"/>
      <c r="R7" s="5"/>
      <c r="S7" s="5"/>
      <c r="T7" s="5"/>
      <c r="U7" s="5"/>
      <c r="V7" s="5"/>
      <c r="W7" s="5"/>
      <c r="X7" s="5"/>
      <c r="Y7" s="5"/>
    </row>
    <row r="8" spans="1:25" s="12" customFormat="1" ht="15.75" customHeight="1" x14ac:dyDescent="0.25">
      <c r="A8" s="181"/>
      <c r="B8" s="146"/>
      <c r="C8" s="89"/>
      <c r="D8" s="147" t="s">
        <v>62</v>
      </c>
      <c r="E8" s="148">
        <v>0</v>
      </c>
      <c r="F8" s="148">
        <v>0</v>
      </c>
      <c r="G8" s="160">
        <f>IF(ISBLANK(E8),0,IF(ISBLANK(F8),0,IF(F8=0,0,IF(E8=0,0,(F8/E8)))))</f>
        <v>0</v>
      </c>
      <c r="H8" s="149">
        <v>0</v>
      </c>
      <c r="I8" s="150">
        <v>0</v>
      </c>
      <c r="J8" s="6"/>
      <c r="K8" s="6"/>
      <c r="L8" s="6"/>
      <c r="M8" s="6"/>
      <c r="N8" s="6"/>
      <c r="O8" s="6"/>
      <c r="P8" s="6"/>
      <c r="Q8" s="6"/>
      <c r="R8" s="6"/>
      <c r="S8" s="6"/>
      <c r="T8" s="6"/>
      <c r="U8" s="6"/>
      <c r="V8" s="6"/>
      <c r="W8" s="6"/>
      <c r="X8" s="6"/>
      <c r="Y8" s="6"/>
    </row>
    <row r="9" spans="1:25" s="12" customFormat="1" ht="15.75" customHeight="1" x14ac:dyDescent="0.25">
      <c r="A9" s="181"/>
      <c r="B9" s="146"/>
      <c r="C9" s="94"/>
      <c r="D9" s="94"/>
      <c r="E9" s="107"/>
      <c r="F9" s="107"/>
      <c r="G9" s="159"/>
      <c r="H9" s="108"/>
      <c r="I9" s="108"/>
      <c r="J9" s="6"/>
      <c r="K9" s="6"/>
      <c r="L9" s="6"/>
      <c r="M9" s="6"/>
      <c r="N9" s="6"/>
      <c r="O9" s="6"/>
      <c r="P9" s="6"/>
      <c r="Q9" s="6"/>
      <c r="R9" s="6"/>
      <c r="S9" s="6"/>
      <c r="T9" s="6"/>
      <c r="U9" s="6"/>
      <c r="V9" s="6"/>
      <c r="W9" s="6"/>
      <c r="X9" s="6"/>
      <c r="Y9" s="6"/>
    </row>
    <row r="10" spans="1:25" s="12" customFormat="1" ht="15.6" customHeight="1" x14ac:dyDescent="0.25">
      <c r="A10" s="181"/>
      <c r="B10" s="146"/>
      <c r="C10" s="89"/>
      <c r="D10" s="94" t="s">
        <v>57</v>
      </c>
      <c r="E10" s="91"/>
      <c r="F10" s="91"/>
      <c r="G10" s="159"/>
      <c r="H10" s="92"/>
      <c r="I10" s="93"/>
      <c r="J10" s="6"/>
      <c r="K10" s="6"/>
      <c r="L10" s="6"/>
      <c r="M10" s="6"/>
      <c r="N10" s="6"/>
      <c r="O10" s="6"/>
      <c r="P10" s="6"/>
      <c r="Q10" s="6"/>
      <c r="R10" s="6"/>
      <c r="S10" s="6"/>
      <c r="T10" s="6"/>
      <c r="U10" s="6"/>
      <c r="V10" s="6"/>
      <c r="W10" s="6"/>
      <c r="X10" s="6"/>
      <c r="Y10" s="6"/>
    </row>
    <row r="11" spans="1:25" s="12" customFormat="1" ht="15.75" customHeight="1" x14ac:dyDescent="0.25">
      <c r="A11" s="181"/>
      <c r="B11" s="146"/>
      <c r="C11" s="89"/>
      <c r="D11" s="95" t="s">
        <v>5</v>
      </c>
      <c r="E11" s="96">
        <v>0</v>
      </c>
      <c r="F11" s="96">
        <v>0</v>
      </c>
      <c r="G11" s="161">
        <f t="shared" ref="G11:G21" si="0">IF(ISBLANK(E11),0,IF(ISBLANK(F11),0,IF(F11=0,0,IF(E11=0,0,(F11/E11)))))</f>
        <v>0</v>
      </c>
      <c r="H11" s="97">
        <v>0</v>
      </c>
      <c r="I11" s="98">
        <v>0</v>
      </c>
      <c r="J11" s="6"/>
      <c r="K11" s="6"/>
      <c r="L11" s="6"/>
      <c r="M11" s="6"/>
      <c r="N11" s="6"/>
      <c r="O11" s="6"/>
      <c r="P11" s="6"/>
      <c r="Q11" s="6"/>
      <c r="R11" s="6"/>
      <c r="S11" s="6"/>
      <c r="T11" s="6"/>
      <c r="U11" s="6"/>
      <c r="V11" s="6"/>
      <c r="W11" s="6"/>
      <c r="X11" s="6"/>
      <c r="Y11" s="6"/>
    </row>
    <row r="12" spans="1:25" s="12" customFormat="1" ht="15.75" customHeight="1" x14ac:dyDescent="0.25">
      <c r="A12" s="181"/>
      <c r="B12" s="146"/>
      <c r="C12" s="89"/>
      <c r="D12" s="99" t="s">
        <v>157</v>
      </c>
      <c r="E12" s="100">
        <v>0</v>
      </c>
      <c r="F12" s="100">
        <v>0</v>
      </c>
      <c r="G12" s="159">
        <f t="shared" si="0"/>
        <v>0</v>
      </c>
      <c r="H12" s="101">
        <v>0</v>
      </c>
      <c r="I12" s="102">
        <v>0</v>
      </c>
      <c r="J12" s="6"/>
      <c r="K12" s="6"/>
      <c r="L12" s="6"/>
      <c r="M12" s="6"/>
      <c r="N12" s="6"/>
      <c r="O12" s="6"/>
      <c r="P12" s="6"/>
      <c r="Q12" s="6"/>
      <c r="R12" s="6"/>
      <c r="S12" s="6"/>
      <c r="T12" s="6"/>
      <c r="U12" s="6"/>
      <c r="V12" s="6"/>
      <c r="W12" s="6"/>
      <c r="X12" s="6"/>
      <c r="Y12" s="6"/>
    </row>
    <row r="13" spans="1:25" s="12" customFormat="1" ht="15.75" customHeight="1" x14ac:dyDescent="0.25">
      <c r="A13" s="181"/>
      <c r="B13" s="146"/>
      <c r="C13" s="89"/>
      <c r="D13" s="99" t="s">
        <v>158</v>
      </c>
      <c r="E13" s="100">
        <v>0</v>
      </c>
      <c r="F13" s="100">
        <v>0</v>
      </c>
      <c r="G13" s="159">
        <f t="shared" si="0"/>
        <v>0</v>
      </c>
      <c r="H13" s="101">
        <v>0</v>
      </c>
      <c r="I13" s="102">
        <v>0</v>
      </c>
      <c r="J13" s="6"/>
      <c r="K13" s="6"/>
      <c r="L13" s="6"/>
      <c r="M13" s="6"/>
      <c r="N13" s="6"/>
      <c r="O13" s="6"/>
      <c r="P13" s="6"/>
      <c r="Q13" s="6"/>
      <c r="R13" s="6"/>
      <c r="S13" s="6"/>
      <c r="T13" s="6"/>
      <c r="U13" s="6"/>
      <c r="V13" s="6"/>
      <c r="W13" s="6"/>
      <c r="X13" s="6"/>
      <c r="Y13" s="6"/>
    </row>
    <row r="14" spans="1:25" s="12" customFormat="1" ht="15.75" customHeight="1" x14ac:dyDescent="0.25">
      <c r="A14" s="181"/>
      <c r="B14" s="146"/>
      <c r="C14" s="89"/>
      <c r="D14" s="99" t="s">
        <v>61</v>
      </c>
      <c r="E14" s="100">
        <v>0</v>
      </c>
      <c r="F14" s="100">
        <v>0</v>
      </c>
      <c r="G14" s="159">
        <f t="shared" si="0"/>
        <v>0</v>
      </c>
      <c r="H14" s="101">
        <v>0</v>
      </c>
      <c r="I14" s="102">
        <v>0</v>
      </c>
      <c r="J14" s="6"/>
      <c r="K14" s="6"/>
      <c r="L14" s="6"/>
      <c r="M14" s="6"/>
      <c r="N14" s="6"/>
      <c r="O14" s="6"/>
      <c r="P14" s="6"/>
      <c r="Q14" s="6"/>
      <c r="R14" s="6"/>
      <c r="S14" s="6"/>
      <c r="T14" s="6"/>
      <c r="U14" s="6"/>
      <c r="V14" s="6"/>
      <c r="W14" s="6"/>
      <c r="X14" s="6"/>
      <c r="Y14" s="6"/>
    </row>
    <row r="15" spans="1:25" s="12" customFormat="1" ht="15.75" customHeight="1" x14ac:dyDescent="0.25">
      <c r="A15" s="181"/>
      <c r="B15" s="146"/>
      <c r="C15" s="89"/>
      <c r="D15" s="99" t="s">
        <v>54</v>
      </c>
      <c r="E15" s="100">
        <v>0</v>
      </c>
      <c r="F15" s="100">
        <v>0</v>
      </c>
      <c r="G15" s="159">
        <f t="shared" si="0"/>
        <v>0</v>
      </c>
      <c r="H15" s="101">
        <v>0</v>
      </c>
      <c r="I15" s="102">
        <v>0</v>
      </c>
      <c r="J15" s="6"/>
      <c r="K15" s="6"/>
      <c r="L15" s="6"/>
      <c r="M15" s="6"/>
      <c r="N15" s="6"/>
      <c r="O15" s="6"/>
      <c r="P15" s="6"/>
      <c r="Q15" s="6"/>
      <c r="R15" s="6"/>
      <c r="S15" s="6"/>
      <c r="T15" s="6"/>
      <c r="U15" s="6"/>
      <c r="V15" s="6"/>
      <c r="W15" s="6"/>
      <c r="X15" s="6"/>
      <c r="Y15" s="6"/>
    </row>
    <row r="16" spans="1:25" s="12" customFormat="1" ht="15.75" customHeight="1" x14ac:dyDescent="0.25">
      <c r="A16" s="181"/>
      <c r="B16" s="146"/>
      <c r="C16" s="89"/>
      <c r="D16" s="151" t="s">
        <v>159</v>
      </c>
      <c r="E16" s="100">
        <v>0</v>
      </c>
      <c r="F16" s="100">
        <v>0</v>
      </c>
      <c r="G16" s="159">
        <f t="shared" si="0"/>
        <v>0</v>
      </c>
      <c r="H16" s="101">
        <v>0</v>
      </c>
      <c r="I16" s="102">
        <v>0</v>
      </c>
      <c r="J16" s="6"/>
      <c r="K16" s="6"/>
      <c r="L16" s="6"/>
      <c r="M16" s="6"/>
      <c r="N16" s="6"/>
      <c r="O16" s="6"/>
      <c r="P16" s="6"/>
      <c r="Q16" s="6"/>
      <c r="R16" s="6"/>
      <c r="S16" s="6"/>
      <c r="T16" s="6"/>
      <c r="U16" s="6"/>
      <c r="V16" s="6"/>
      <c r="W16" s="6"/>
      <c r="X16" s="6"/>
      <c r="Y16" s="6"/>
    </row>
    <row r="17" spans="1:25" s="12" customFormat="1" ht="15.75" customHeight="1" x14ac:dyDescent="0.25">
      <c r="A17" s="181"/>
      <c r="B17" s="146"/>
      <c r="C17" s="89"/>
      <c r="D17" s="99" t="s">
        <v>156</v>
      </c>
      <c r="E17" s="100">
        <v>0</v>
      </c>
      <c r="F17" s="100">
        <v>0</v>
      </c>
      <c r="G17" s="159">
        <f t="shared" si="0"/>
        <v>0</v>
      </c>
      <c r="H17" s="101">
        <v>0</v>
      </c>
      <c r="I17" s="102">
        <v>0</v>
      </c>
      <c r="J17" s="6"/>
      <c r="K17" s="6"/>
      <c r="L17" s="6"/>
      <c r="M17" s="6"/>
      <c r="N17" s="6"/>
      <c r="O17" s="6"/>
      <c r="P17" s="6"/>
      <c r="Q17" s="6"/>
      <c r="R17" s="6"/>
      <c r="S17" s="6"/>
      <c r="T17" s="6"/>
      <c r="U17" s="6"/>
      <c r="V17" s="6"/>
      <c r="W17" s="6"/>
      <c r="X17" s="6"/>
      <c r="Y17" s="6"/>
    </row>
    <row r="18" spans="1:25" s="12" customFormat="1" ht="15.75" x14ac:dyDescent="0.25">
      <c r="A18" s="181"/>
      <c r="B18" s="146"/>
      <c r="C18" s="89"/>
      <c r="D18" s="99" t="s">
        <v>160</v>
      </c>
      <c r="E18" s="100">
        <v>0</v>
      </c>
      <c r="F18" s="100">
        <v>0</v>
      </c>
      <c r="G18" s="159">
        <f t="shared" si="0"/>
        <v>0</v>
      </c>
      <c r="H18" s="101">
        <v>0</v>
      </c>
      <c r="I18" s="102">
        <v>0</v>
      </c>
      <c r="J18" s="6"/>
      <c r="K18" s="9"/>
      <c r="L18" s="6"/>
      <c r="M18" s="6"/>
      <c r="N18" s="6"/>
      <c r="O18" s="6"/>
      <c r="P18" s="6"/>
      <c r="Q18" s="6"/>
      <c r="R18" s="6"/>
      <c r="S18" s="6"/>
      <c r="T18" s="6"/>
      <c r="U18" s="6"/>
      <c r="V18" s="6"/>
      <c r="W18" s="6"/>
      <c r="X18" s="6"/>
      <c r="Y18" s="6"/>
    </row>
    <row r="19" spans="1:25" s="12" customFormat="1" ht="15.75" customHeight="1" x14ac:dyDescent="0.25">
      <c r="A19" s="181"/>
      <c r="B19" s="146"/>
      <c r="C19" s="89"/>
      <c r="D19" s="99" t="s">
        <v>155</v>
      </c>
      <c r="E19" s="100">
        <v>0</v>
      </c>
      <c r="F19" s="100">
        <v>0</v>
      </c>
      <c r="G19" s="159">
        <f t="shared" si="0"/>
        <v>0</v>
      </c>
      <c r="H19" s="101">
        <v>0</v>
      </c>
      <c r="I19" s="102">
        <v>0</v>
      </c>
      <c r="J19" s="6"/>
      <c r="K19" s="6"/>
      <c r="L19" s="6"/>
      <c r="M19" s="6"/>
      <c r="N19" s="6"/>
      <c r="O19" s="6"/>
      <c r="P19" s="6"/>
      <c r="Q19" s="6"/>
      <c r="R19" s="6"/>
      <c r="S19" s="6"/>
      <c r="T19" s="6"/>
      <c r="U19" s="6"/>
      <c r="V19" s="6"/>
      <c r="W19" s="6"/>
      <c r="X19" s="6"/>
      <c r="Y19" s="6"/>
    </row>
    <row r="20" spans="1:25" s="12" customFormat="1" ht="15.75" customHeight="1" x14ac:dyDescent="0.25">
      <c r="A20" s="181"/>
      <c r="B20" s="94"/>
      <c r="C20" s="89"/>
      <c r="D20" s="103" t="s">
        <v>51</v>
      </c>
      <c r="E20" s="104">
        <v>0</v>
      </c>
      <c r="F20" s="104">
        <v>0</v>
      </c>
      <c r="G20" s="162">
        <f t="shared" si="0"/>
        <v>0</v>
      </c>
      <c r="H20" s="105">
        <v>0</v>
      </c>
      <c r="I20" s="106">
        <v>0</v>
      </c>
      <c r="J20" s="6"/>
      <c r="K20" s="6"/>
      <c r="L20" s="6"/>
      <c r="M20" s="6"/>
      <c r="N20" s="6"/>
      <c r="O20" s="6"/>
      <c r="P20" s="6"/>
      <c r="Q20" s="6"/>
      <c r="R20" s="6"/>
      <c r="S20" s="6"/>
      <c r="T20" s="6"/>
      <c r="U20" s="6"/>
      <c r="V20" s="6"/>
      <c r="W20" s="6"/>
      <c r="X20" s="6"/>
      <c r="Y20" s="6"/>
    </row>
    <row r="21" spans="1:25" s="13" customFormat="1" ht="15.75" customHeight="1" x14ac:dyDescent="0.25">
      <c r="A21" s="181"/>
      <c r="B21" s="90"/>
      <c r="C21" s="90"/>
      <c r="D21" s="94" t="s">
        <v>14</v>
      </c>
      <c r="E21" s="107">
        <f>SUM(E11:E20)</f>
        <v>0</v>
      </c>
      <c r="F21" s="107">
        <f>SUM(F11:F20)</f>
        <v>0</v>
      </c>
      <c r="G21" s="159">
        <f t="shared" si="0"/>
        <v>0</v>
      </c>
      <c r="H21" s="108">
        <f>SUM(H11:H20)</f>
        <v>0</v>
      </c>
      <c r="I21" s="108">
        <f>SUM(I11:I20)</f>
        <v>0</v>
      </c>
      <c r="J21" s="15"/>
      <c r="K21" s="15"/>
      <c r="L21" s="15"/>
      <c r="M21" s="15"/>
      <c r="N21" s="15"/>
      <c r="O21" s="15"/>
      <c r="P21" s="15"/>
      <c r="Q21" s="15"/>
      <c r="R21" s="15"/>
      <c r="S21" s="15"/>
      <c r="T21" s="15"/>
      <c r="U21" s="15"/>
      <c r="V21" s="15"/>
      <c r="W21" s="15"/>
      <c r="X21" s="15"/>
      <c r="Y21" s="15"/>
    </row>
    <row r="22" spans="1:25" s="13" customFormat="1" ht="15.75" customHeight="1" x14ac:dyDescent="0.25">
      <c r="A22" s="181"/>
      <c r="B22" s="90"/>
      <c r="C22" s="89"/>
      <c r="D22" s="90"/>
      <c r="E22" s="107"/>
      <c r="F22" s="107"/>
      <c r="G22" s="159"/>
      <c r="H22" s="108"/>
      <c r="I22" s="108"/>
      <c r="J22" s="15"/>
      <c r="K22" s="15"/>
      <c r="L22" s="15"/>
      <c r="M22" s="15"/>
      <c r="N22" s="15"/>
      <c r="O22" s="15"/>
      <c r="P22" s="15"/>
      <c r="Q22" s="15"/>
      <c r="R22" s="15"/>
      <c r="S22" s="15"/>
      <c r="T22" s="15"/>
      <c r="U22" s="15"/>
      <c r="V22" s="15"/>
      <c r="W22" s="15"/>
      <c r="X22" s="15"/>
      <c r="Y22" s="15"/>
    </row>
    <row r="23" spans="1:25" s="13" customFormat="1" ht="15.75" customHeight="1" x14ac:dyDescent="0.25">
      <c r="A23" s="181"/>
      <c r="B23" s="90"/>
      <c r="C23" s="90"/>
      <c r="D23" s="90" t="s">
        <v>168</v>
      </c>
      <c r="E23" s="107"/>
      <c r="F23" s="107"/>
      <c r="G23" s="159"/>
      <c r="H23" s="108"/>
      <c r="I23" s="145"/>
      <c r="J23" s="15"/>
      <c r="K23" s="15"/>
      <c r="L23" s="15"/>
      <c r="M23" s="15"/>
      <c r="N23" s="15"/>
      <c r="O23" s="15"/>
      <c r="P23" s="15"/>
      <c r="Q23" s="15"/>
      <c r="R23" s="15"/>
      <c r="S23" s="15"/>
      <c r="T23" s="15"/>
      <c r="U23" s="15"/>
      <c r="V23" s="15"/>
      <c r="W23" s="15"/>
      <c r="X23" s="15"/>
      <c r="Y23" s="15"/>
    </row>
    <row r="24" spans="1:25" s="12" customFormat="1" ht="15.75" customHeight="1" x14ac:dyDescent="0.25">
      <c r="A24" s="181"/>
      <c r="B24" s="94"/>
      <c r="C24" s="89"/>
      <c r="D24" s="95" t="s">
        <v>61</v>
      </c>
      <c r="E24" s="96">
        <v>0</v>
      </c>
      <c r="F24" s="96">
        <v>0</v>
      </c>
      <c r="G24" s="161">
        <f t="shared" ref="G24:G29" si="1">IF(ISBLANK(E24),0,IF(ISBLANK(F24),0,IF(F24=0,0,IF(E24=0,0,(F24/E24)))))</f>
        <v>0</v>
      </c>
      <c r="H24" s="97">
        <v>0</v>
      </c>
      <c r="I24" s="98">
        <v>0</v>
      </c>
      <c r="J24" s="6"/>
      <c r="K24" s="6"/>
      <c r="L24" s="6"/>
      <c r="M24" s="6"/>
      <c r="N24" s="6"/>
      <c r="O24" s="6"/>
      <c r="P24" s="6"/>
      <c r="Q24" s="6"/>
      <c r="R24" s="6"/>
      <c r="S24" s="6"/>
      <c r="T24" s="6"/>
      <c r="U24" s="6"/>
      <c r="V24" s="6"/>
      <c r="W24" s="6"/>
      <c r="X24" s="6"/>
      <c r="Y24" s="6"/>
    </row>
    <row r="25" spans="1:25" s="12" customFormat="1" ht="15.75" customHeight="1" x14ac:dyDescent="0.25">
      <c r="A25" s="181"/>
      <c r="B25" s="94"/>
      <c r="C25" s="89"/>
      <c r="D25" s="99" t="s">
        <v>166</v>
      </c>
      <c r="E25" s="100">
        <v>0</v>
      </c>
      <c r="F25" s="100">
        <v>0</v>
      </c>
      <c r="G25" s="159">
        <f t="shared" si="1"/>
        <v>0</v>
      </c>
      <c r="H25" s="101">
        <v>0</v>
      </c>
      <c r="I25" s="102">
        <v>0</v>
      </c>
      <c r="J25" s="6"/>
      <c r="K25" s="6"/>
      <c r="L25" s="6"/>
      <c r="M25" s="6"/>
      <c r="N25" s="6"/>
      <c r="O25" s="6"/>
      <c r="P25" s="6"/>
      <c r="Q25" s="6"/>
      <c r="R25" s="6"/>
      <c r="S25" s="6"/>
      <c r="T25" s="6"/>
      <c r="U25" s="6"/>
      <c r="V25" s="6"/>
      <c r="W25" s="6"/>
      <c r="X25" s="6"/>
      <c r="Y25" s="6"/>
    </row>
    <row r="26" spans="1:25" s="12" customFormat="1" ht="15.75" customHeight="1" x14ac:dyDescent="0.25">
      <c r="A26" s="181"/>
      <c r="B26" s="94"/>
      <c r="C26" s="89"/>
      <c r="D26" s="99" t="s">
        <v>54</v>
      </c>
      <c r="E26" s="100">
        <v>0</v>
      </c>
      <c r="F26" s="100">
        <v>0</v>
      </c>
      <c r="G26" s="159">
        <f t="shared" si="1"/>
        <v>0</v>
      </c>
      <c r="H26" s="101">
        <v>0</v>
      </c>
      <c r="I26" s="102">
        <v>0</v>
      </c>
      <c r="J26" s="6"/>
      <c r="K26" s="6"/>
      <c r="L26" s="6"/>
      <c r="M26" s="6"/>
      <c r="N26" s="6"/>
      <c r="O26" s="6"/>
      <c r="P26" s="6"/>
      <c r="Q26" s="6"/>
      <c r="R26" s="6"/>
      <c r="S26" s="6"/>
      <c r="T26" s="6"/>
      <c r="U26" s="6"/>
      <c r="V26" s="6"/>
      <c r="W26" s="6"/>
      <c r="X26" s="6"/>
      <c r="Y26" s="6"/>
    </row>
    <row r="27" spans="1:25" s="12" customFormat="1" ht="15.75" customHeight="1" x14ac:dyDescent="0.25">
      <c r="A27" s="181"/>
      <c r="B27" s="94"/>
      <c r="C27" s="89"/>
      <c r="D27" s="99" t="s">
        <v>55</v>
      </c>
      <c r="E27" s="100">
        <v>0</v>
      </c>
      <c r="F27" s="100">
        <v>0</v>
      </c>
      <c r="G27" s="159">
        <f t="shared" si="1"/>
        <v>0</v>
      </c>
      <c r="H27" s="101">
        <v>0</v>
      </c>
      <c r="I27" s="102">
        <v>0</v>
      </c>
      <c r="J27" s="6"/>
      <c r="K27" s="6"/>
      <c r="L27" s="6"/>
      <c r="M27" s="6"/>
      <c r="N27" s="6"/>
      <c r="O27" s="6"/>
      <c r="P27" s="6"/>
      <c r="Q27" s="6"/>
      <c r="R27" s="6"/>
      <c r="S27" s="6"/>
      <c r="T27" s="6"/>
      <c r="U27" s="6"/>
      <c r="V27" s="6"/>
      <c r="W27" s="6"/>
      <c r="X27" s="6"/>
      <c r="Y27" s="6"/>
    </row>
    <row r="28" spans="1:25" s="12" customFormat="1" ht="15.75" customHeight="1" x14ac:dyDescent="0.25">
      <c r="A28" s="181"/>
      <c r="B28" s="94"/>
      <c r="C28" s="89"/>
      <c r="D28" s="103" t="s">
        <v>155</v>
      </c>
      <c r="E28" s="104">
        <v>0</v>
      </c>
      <c r="F28" s="104">
        <v>0</v>
      </c>
      <c r="G28" s="162">
        <f t="shared" si="1"/>
        <v>0</v>
      </c>
      <c r="H28" s="105">
        <v>0</v>
      </c>
      <c r="I28" s="106">
        <v>0</v>
      </c>
      <c r="J28" s="6"/>
      <c r="K28" s="6"/>
      <c r="L28" s="6"/>
      <c r="M28" s="6"/>
      <c r="N28" s="6"/>
      <c r="O28" s="6"/>
      <c r="P28" s="6"/>
      <c r="Q28" s="6"/>
      <c r="R28" s="6"/>
      <c r="S28" s="6"/>
      <c r="T28" s="6"/>
      <c r="U28" s="6"/>
      <c r="V28" s="6"/>
      <c r="W28" s="6"/>
      <c r="X28" s="6"/>
      <c r="Y28" s="6"/>
    </row>
    <row r="29" spans="1:25" s="13" customFormat="1" ht="15.75" customHeight="1" x14ac:dyDescent="0.25">
      <c r="A29" s="181"/>
      <c r="B29" s="90"/>
      <c r="C29" s="90"/>
      <c r="D29" s="94" t="s">
        <v>174</v>
      </c>
      <c r="E29" s="107">
        <f>SUM(E24:E28)</f>
        <v>0</v>
      </c>
      <c r="F29" s="107">
        <f>SUM(F24:F28)</f>
        <v>0</v>
      </c>
      <c r="G29" s="159">
        <f t="shared" si="1"/>
        <v>0</v>
      </c>
      <c r="H29" s="108">
        <f>SUM(H24:H28)</f>
        <v>0</v>
      </c>
      <c r="I29" s="108">
        <f>SUM(I24:I28)</f>
        <v>0</v>
      </c>
      <c r="J29" s="15"/>
      <c r="K29" s="15"/>
      <c r="L29" s="15"/>
      <c r="M29" s="15"/>
      <c r="N29" s="15"/>
      <c r="O29" s="15"/>
      <c r="P29" s="15"/>
      <c r="Q29" s="15"/>
      <c r="R29" s="15"/>
      <c r="S29" s="15"/>
      <c r="T29" s="15"/>
      <c r="U29" s="15"/>
      <c r="V29" s="15"/>
      <c r="W29" s="15"/>
      <c r="X29" s="15"/>
      <c r="Y29" s="15"/>
    </row>
    <row r="30" spans="1:25" s="12" customFormat="1" ht="15.75" customHeight="1" x14ac:dyDescent="0.25">
      <c r="A30" s="181"/>
      <c r="B30" s="90"/>
      <c r="C30" s="90"/>
      <c r="D30" s="89"/>
      <c r="E30" s="91"/>
      <c r="F30" s="91"/>
      <c r="G30" s="159"/>
      <c r="H30" s="92"/>
      <c r="I30" s="92"/>
      <c r="J30" s="6"/>
      <c r="K30" s="6"/>
      <c r="L30" s="6"/>
      <c r="M30" s="6"/>
      <c r="N30" s="6"/>
      <c r="O30" s="6"/>
      <c r="P30" s="6"/>
      <c r="Q30" s="6"/>
      <c r="R30" s="6"/>
      <c r="S30" s="6"/>
      <c r="T30" s="6"/>
      <c r="U30" s="6"/>
      <c r="V30" s="6"/>
      <c r="W30" s="6"/>
      <c r="X30" s="6"/>
      <c r="Y30" s="6"/>
    </row>
    <row r="31" spans="1:25" s="13" customFormat="1" ht="15.75" customHeight="1" x14ac:dyDescent="0.25">
      <c r="A31" s="181"/>
      <c r="B31" s="90"/>
      <c r="C31" s="94" t="s">
        <v>24</v>
      </c>
      <c r="D31" s="94"/>
      <c r="E31" s="109">
        <f>E21+E29</f>
        <v>0</v>
      </c>
      <c r="F31" s="109">
        <f>F21+F29</f>
        <v>0</v>
      </c>
      <c r="G31" s="159">
        <f>IF(ISBLANK(E31),0,IF(ISBLANK(F31),0,IF(F31=0,0,IF(E31=0,0,(F31/E31)))))</f>
        <v>0</v>
      </c>
      <c r="H31" s="110">
        <f t="shared" ref="H31" si="2">H21+H29</f>
        <v>0</v>
      </c>
      <c r="I31" s="110">
        <f>I21+I29</f>
        <v>0</v>
      </c>
      <c r="J31" s="15"/>
      <c r="K31" s="15"/>
      <c r="L31" s="15"/>
      <c r="M31" s="15"/>
      <c r="N31" s="15"/>
      <c r="O31" s="15"/>
      <c r="P31" s="15"/>
      <c r="Q31" s="15"/>
      <c r="R31" s="15"/>
      <c r="S31" s="15"/>
      <c r="T31" s="15"/>
      <c r="U31" s="15"/>
      <c r="V31" s="15"/>
      <c r="W31" s="15"/>
      <c r="X31" s="15"/>
      <c r="Y31" s="15"/>
    </row>
    <row r="32" spans="1:25" s="12" customFormat="1" ht="15.75" customHeight="1" x14ac:dyDescent="0.25">
      <c r="A32" s="19"/>
      <c r="B32" s="13"/>
      <c r="C32" s="13"/>
      <c r="E32" s="7"/>
      <c r="F32" s="7"/>
      <c r="G32" s="163"/>
      <c r="H32" s="39"/>
      <c r="I32" s="39"/>
      <c r="J32" s="6"/>
      <c r="K32" s="6"/>
      <c r="L32" s="6"/>
      <c r="M32" s="6"/>
      <c r="N32" s="6"/>
      <c r="O32" s="6"/>
      <c r="P32" s="6"/>
      <c r="Q32" s="6"/>
      <c r="R32" s="6"/>
      <c r="S32" s="6"/>
      <c r="T32" s="6"/>
      <c r="U32" s="6"/>
      <c r="V32" s="6"/>
      <c r="W32" s="6"/>
      <c r="X32" s="6"/>
      <c r="Y32" s="6"/>
    </row>
    <row r="33" spans="1:25" s="12" customFormat="1" ht="15.75" customHeight="1" x14ac:dyDescent="0.25">
      <c r="A33" s="19"/>
      <c r="B33" s="13"/>
      <c r="C33" s="13"/>
      <c r="E33" s="7"/>
      <c r="F33" s="7"/>
      <c r="G33" s="163"/>
      <c r="H33" s="39"/>
      <c r="I33" s="39"/>
      <c r="J33" s="6"/>
      <c r="K33" s="6"/>
      <c r="L33" s="6"/>
      <c r="M33" s="6"/>
      <c r="N33" s="6"/>
      <c r="O33" s="6"/>
      <c r="P33" s="6"/>
      <c r="Q33" s="6"/>
      <c r="R33" s="6"/>
      <c r="S33" s="6"/>
      <c r="T33" s="6"/>
      <c r="U33" s="6"/>
      <c r="V33" s="6"/>
      <c r="W33" s="6"/>
      <c r="X33" s="6"/>
      <c r="Y33" s="6"/>
    </row>
    <row r="34" spans="1:25" s="12" customFormat="1" ht="15.75" customHeight="1" x14ac:dyDescent="0.25">
      <c r="A34" s="182" t="s">
        <v>26</v>
      </c>
      <c r="B34" s="50"/>
      <c r="C34" s="50"/>
      <c r="D34" s="41" t="s">
        <v>58</v>
      </c>
      <c r="E34" s="46"/>
      <c r="F34" s="46"/>
      <c r="G34" s="164"/>
      <c r="H34" s="47"/>
      <c r="I34" s="48"/>
      <c r="J34" s="6"/>
      <c r="K34" s="6"/>
      <c r="L34" s="6"/>
      <c r="M34" s="6"/>
      <c r="N34" s="6"/>
      <c r="O34" s="6"/>
      <c r="P34" s="6"/>
      <c r="Q34" s="6"/>
      <c r="R34" s="6"/>
      <c r="S34" s="6"/>
      <c r="T34" s="6"/>
      <c r="U34" s="6"/>
      <c r="V34" s="6"/>
      <c r="W34" s="6"/>
      <c r="X34" s="6"/>
      <c r="Y34" s="6"/>
    </row>
    <row r="35" spans="1:25" s="12" customFormat="1" ht="15.75" customHeight="1" x14ac:dyDescent="0.25">
      <c r="A35" s="182"/>
      <c r="B35" s="44"/>
      <c r="C35" s="50"/>
      <c r="D35" s="63" t="s">
        <v>12</v>
      </c>
      <c r="E35" s="53">
        <v>0</v>
      </c>
      <c r="F35" s="53">
        <v>0</v>
      </c>
      <c r="G35" s="165">
        <f>IF(ISBLANK(E35),0,IF(ISBLANK(F35),0,IF(F35=0,0,IF(E35=0,0,(F35/E35)))))</f>
        <v>0</v>
      </c>
      <c r="H35" s="55">
        <v>0</v>
      </c>
      <c r="I35" s="56">
        <v>0</v>
      </c>
      <c r="J35" s="6"/>
      <c r="K35" s="6"/>
      <c r="L35" s="6"/>
      <c r="M35" s="6"/>
      <c r="N35" s="6"/>
      <c r="O35" s="6"/>
      <c r="P35" s="6"/>
      <c r="Q35" s="6"/>
      <c r="R35" s="6"/>
      <c r="S35" s="6"/>
      <c r="T35" s="6"/>
      <c r="U35" s="6"/>
      <c r="V35" s="6"/>
      <c r="W35" s="6"/>
      <c r="X35" s="6"/>
      <c r="Y35" s="6"/>
    </row>
    <row r="36" spans="1:25" s="12" customFormat="1" ht="15.75" customHeight="1" x14ac:dyDescent="0.25">
      <c r="A36" s="182"/>
      <c r="B36" s="44"/>
      <c r="C36" s="50"/>
      <c r="D36" s="65" t="s">
        <v>149</v>
      </c>
      <c r="E36" s="54">
        <v>0</v>
      </c>
      <c r="F36" s="54">
        <v>0</v>
      </c>
      <c r="G36" s="166">
        <f>IF(ISBLANK(E36),0,IF(ISBLANK(F36),0,IF(F36=0,0,IF(E36=0,0,(F36/E36)))))</f>
        <v>0</v>
      </c>
      <c r="H36" s="59">
        <v>0</v>
      </c>
      <c r="I36" s="60">
        <v>0</v>
      </c>
      <c r="J36" s="6"/>
      <c r="K36" s="6"/>
      <c r="L36" s="6"/>
      <c r="M36" s="6"/>
      <c r="N36" s="6"/>
      <c r="O36" s="6"/>
      <c r="P36" s="6"/>
      <c r="Q36" s="6"/>
      <c r="R36" s="6"/>
      <c r="S36" s="6"/>
      <c r="T36" s="6"/>
      <c r="U36" s="6"/>
      <c r="V36" s="6"/>
      <c r="W36" s="6"/>
      <c r="X36" s="6"/>
      <c r="Y36" s="6"/>
    </row>
    <row r="37" spans="1:25" s="13" customFormat="1" ht="15.75" customHeight="1" x14ac:dyDescent="0.25">
      <c r="A37" s="182"/>
      <c r="B37" s="41"/>
      <c r="C37" s="41"/>
      <c r="D37" s="44" t="s">
        <v>28</v>
      </c>
      <c r="E37" s="42">
        <f>SUM(E35:E36)</f>
        <v>0</v>
      </c>
      <c r="F37" s="42">
        <f>SUM(F35:F36)</f>
        <v>0</v>
      </c>
      <c r="G37" s="164">
        <f>IF(ISBLANK(E37),0,IF(ISBLANK(F37),0,IF(F37=0,0,IF(E37=0,0,(F37/E37)))))</f>
        <v>0</v>
      </c>
      <c r="H37" s="45">
        <f>SUM(H35:H36)</f>
        <v>0</v>
      </c>
      <c r="I37" s="45">
        <f>SUM(I35:I36)</f>
        <v>0</v>
      </c>
      <c r="J37" s="15"/>
      <c r="K37" s="15"/>
      <c r="L37" s="15"/>
      <c r="M37" s="15"/>
      <c r="N37" s="15"/>
      <c r="O37" s="15"/>
      <c r="P37" s="15"/>
      <c r="Q37" s="15"/>
      <c r="R37" s="15"/>
      <c r="S37" s="15"/>
      <c r="T37" s="15"/>
      <c r="U37" s="15"/>
      <c r="V37" s="15"/>
      <c r="W37" s="15"/>
      <c r="X37" s="15"/>
      <c r="Y37" s="15"/>
    </row>
    <row r="38" spans="1:25" s="13" customFormat="1" ht="15.75" customHeight="1" x14ac:dyDescent="0.25">
      <c r="A38" s="182"/>
      <c r="B38" s="41"/>
      <c r="C38" s="50"/>
      <c r="D38" s="41"/>
      <c r="E38" s="42"/>
      <c r="F38" s="42"/>
      <c r="G38" s="164"/>
      <c r="H38" s="45"/>
      <c r="I38" s="45"/>
      <c r="J38" s="15"/>
      <c r="K38" s="15"/>
      <c r="L38" s="15"/>
      <c r="M38" s="15"/>
      <c r="N38" s="15"/>
      <c r="O38" s="15"/>
      <c r="P38" s="15"/>
      <c r="Q38" s="15"/>
      <c r="R38" s="15"/>
      <c r="S38" s="15"/>
      <c r="T38" s="15"/>
      <c r="U38" s="15"/>
      <c r="V38" s="15"/>
      <c r="W38" s="15"/>
      <c r="X38" s="15"/>
      <c r="Y38" s="15"/>
    </row>
    <row r="39" spans="1:25" s="14" customFormat="1" ht="15" customHeight="1" x14ac:dyDescent="0.25">
      <c r="A39" s="182"/>
      <c r="B39" s="152"/>
      <c r="C39" s="152"/>
      <c r="D39" s="41" t="s">
        <v>150</v>
      </c>
      <c r="E39" s="43">
        <f>IF(E36=0,0,IF(E35=0,0,E36/E35))</f>
        <v>0</v>
      </c>
      <c r="F39" s="43">
        <f>IF(F36=0,0,IF(F35=0,0,F36/F35))</f>
        <v>0</v>
      </c>
      <c r="G39" s="171"/>
      <c r="H39" s="172">
        <f t="shared" ref="H39:I39" si="3">IF(H36=0,0,IF(H35=0,0,H36/H35))</f>
        <v>0</v>
      </c>
      <c r="I39" s="172">
        <f t="shared" si="3"/>
        <v>0</v>
      </c>
      <c r="J39" s="16"/>
      <c r="K39" s="16"/>
      <c r="L39" s="16"/>
      <c r="M39" s="16"/>
      <c r="N39" s="16"/>
      <c r="O39" s="16"/>
      <c r="P39" s="16"/>
      <c r="Q39" s="16"/>
      <c r="R39" s="16"/>
      <c r="S39" s="16"/>
      <c r="T39" s="16"/>
      <c r="U39" s="16"/>
      <c r="V39" s="16"/>
      <c r="W39" s="16"/>
      <c r="X39" s="16"/>
      <c r="Y39" s="16"/>
    </row>
    <row r="40" spans="1:25" s="14" customFormat="1" ht="15" customHeight="1" x14ac:dyDescent="0.25">
      <c r="A40" s="182"/>
      <c r="B40" s="152"/>
      <c r="C40" s="152"/>
      <c r="D40" s="152"/>
      <c r="E40" s="153"/>
      <c r="F40" s="153"/>
      <c r="G40" s="167"/>
      <c r="H40" s="154"/>
      <c r="I40" s="154"/>
      <c r="J40" s="16"/>
      <c r="K40" s="16"/>
      <c r="L40" s="16"/>
      <c r="M40" s="16"/>
      <c r="N40" s="16"/>
      <c r="O40" s="16"/>
      <c r="P40" s="16"/>
      <c r="Q40" s="16"/>
      <c r="R40" s="16"/>
      <c r="S40" s="16"/>
      <c r="T40" s="16"/>
      <c r="U40" s="16"/>
      <c r="V40" s="16"/>
      <c r="W40" s="16"/>
      <c r="X40" s="16"/>
      <c r="Y40" s="16"/>
    </row>
    <row r="41" spans="1:25" s="12" customFormat="1" ht="15.75" customHeight="1" x14ac:dyDescent="0.25">
      <c r="A41" s="182"/>
      <c r="B41" s="50"/>
      <c r="C41" s="50"/>
      <c r="D41" s="41" t="s">
        <v>59</v>
      </c>
      <c r="E41" s="46"/>
      <c r="F41" s="46"/>
      <c r="G41" s="164"/>
      <c r="H41" s="47"/>
      <c r="I41" s="48"/>
      <c r="J41" s="6"/>
      <c r="K41" s="6"/>
      <c r="L41" s="6"/>
      <c r="M41" s="6"/>
      <c r="N41" s="6"/>
      <c r="O41" s="6"/>
      <c r="P41" s="6"/>
      <c r="Q41" s="6"/>
      <c r="R41" s="6"/>
      <c r="S41" s="6"/>
      <c r="T41" s="6"/>
      <c r="U41" s="6"/>
      <c r="V41" s="6"/>
      <c r="W41" s="6"/>
      <c r="X41" s="6"/>
      <c r="Y41" s="6"/>
    </row>
    <row r="42" spans="1:25" s="12" customFormat="1" ht="15.75" customHeight="1" x14ac:dyDescent="0.25">
      <c r="A42" s="182"/>
      <c r="B42" s="44"/>
      <c r="C42" s="50"/>
      <c r="D42" s="63" t="s">
        <v>0</v>
      </c>
      <c r="E42" s="53">
        <v>0</v>
      </c>
      <c r="F42" s="53">
        <v>0</v>
      </c>
      <c r="G42" s="165">
        <f t="shared" ref="G42:G49" si="4">IF(ISBLANK(E42),0,IF(ISBLANK(F42),0,IF(F42=0,0,IF(E42=0,0,(F42/E42)))))</f>
        <v>0</v>
      </c>
      <c r="H42" s="55">
        <v>0</v>
      </c>
      <c r="I42" s="56">
        <v>0</v>
      </c>
      <c r="J42" s="6"/>
      <c r="K42" s="6"/>
      <c r="L42" s="6"/>
      <c r="M42" s="6"/>
      <c r="N42" s="6"/>
      <c r="O42" s="6"/>
      <c r="P42" s="6"/>
      <c r="Q42" s="6"/>
      <c r="R42" s="6"/>
      <c r="S42" s="6"/>
      <c r="T42" s="6"/>
      <c r="U42" s="6"/>
      <c r="V42" s="6"/>
      <c r="W42" s="6"/>
      <c r="X42" s="6"/>
      <c r="Y42" s="6"/>
    </row>
    <row r="43" spans="1:25" s="12" customFormat="1" ht="15.75" customHeight="1" x14ac:dyDescent="0.25">
      <c r="A43" s="182"/>
      <c r="B43" s="44"/>
      <c r="C43" s="50"/>
      <c r="D43" s="64" t="s">
        <v>56</v>
      </c>
      <c r="E43" s="49">
        <v>0</v>
      </c>
      <c r="F43" s="49">
        <v>0</v>
      </c>
      <c r="G43" s="164">
        <f t="shared" si="4"/>
        <v>0</v>
      </c>
      <c r="H43" s="57">
        <v>0</v>
      </c>
      <c r="I43" s="58">
        <v>0</v>
      </c>
      <c r="J43" s="6"/>
      <c r="K43" s="6"/>
      <c r="L43" s="6"/>
      <c r="M43" s="6"/>
      <c r="N43" s="6"/>
      <c r="O43" s="6"/>
      <c r="P43" s="6"/>
      <c r="Q43" s="6"/>
      <c r="R43" s="6"/>
      <c r="S43" s="6"/>
      <c r="T43" s="6"/>
      <c r="U43" s="6"/>
      <c r="V43" s="6"/>
      <c r="W43" s="6"/>
      <c r="X43" s="6"/>
      <c r="Y43" s="6"/>
    </row>
    <row r="44" spans="1:25" s="12" customFormat="1" ht="15.75" customHeight="1" x14ac:dyDescent="0.25">
      <c r="A44" s="182"/>
      <c r="B44" s="44"/>
      <c r="C44" s="50"/>
      <c r="D44" s="64" t="s">
        <v>2</v>
      </c>
      <c r="E44" s="49">
        <v>0</v>
      </c>
      <c r="F44" s="49">
        <v>0</v>
      </c>
      <c r="G44" s="164">
        <f t="shared" si="4"/>
        <v>0</v>
      </c>
      <c r="H44" s="57">
        <v>0</v>
      </c>
      <c r="I44" s="58">
        <v>0</v>
      </c>
      <c r="J44" s="6"/>
      <c r="K44" s="6"/>
      <c r="L44" s="6"/>
      <c r="M44" s="6"/>
      <c r="N44" s="6"/>
      <c r="O44" s="6"/>
      <c r="P44" s="6"/>
      <c r="Q44" s="6"/>
      <c r="R44" s="6"/>
      <c r="S44" s="6"/>
      <c r="T44" s="6"/>
      <c r="U44" s="6"/>
      <c r="V44" s="6"/>
      <c r="W44" s="6"/>
      <c r="X44" s="6"/>
      <c r="Y44" s="6"/>
    </row>
    <row r="45" spans="1:25" s="12" customFormat="1" ht="15.75" customHeight="1" x14ac:dyDescent="0.25">
      <c r="A45" s="182"/>
      <c r="B45" s="44"/>
      <c r="C45" s="50"/>
      <c r="D45" s="64" t="s">
        <v>3</v>
      </c>
      <c r="E45" s="49">
        <v>0</v>
      </c>
      <c r="F45" s="49">
        <v>0</v>
      </c>
      <c r="G45" s="164">
        <f t="shared" si="4"/>
        <v>0</v>
      </c>
      <c r="H45" s="57">
        <v>0</v>
      </c>
      <c r="I45" s="58">
        <v>0</v>
      </c>
      <c r="J45" s="6"/>
      <c r="K45" s="6"/>
      <c r="L45" s="6"/>
      <c r="M45" s="6"/>
      <c r="N45" s="6"/>
      <c r="O45" s="6"/>
      <c r="P45" s="6"/>
      <c r="Q45" s="6"/>
      <c r="R45" s="6"/>
      <c r="S45" s="6"/>
      <c r="T45" s="6"/>
      <c r="U45" s="6"/>
      <c r="V45" s="6"/>
      <c r="W45" s="6"/>
      <c r="X45" s="6"/>
      <c r="Y45" s="6"/>
    </row>
    <row r="46" spans="1:25" s="12" customFormat="1" ht="15.75" customHeight="1" x14ac:dyDescent="0.25">
      <c r="A46" s="182"/>
      <c r="B46" s="44"/>
      <c r="C46" s="50"/>
      <c r="D46" s="64" t="s">
        <v>23</v>
      </c>
      <c r="E46" s="49">
        <v>0</v>
      </c>
      <c r="F46" s="49">
        <v>0</v>
      </c>
      <c r="G46" s="164">
        <f t="shared" si="4"/>
        <v>0</v>
      </c>
      <c r="H46" s="57">
        <v>0</v>
      </c>
      <c r="I46" s="58">
        <v>0</v>
      </c>
      <c r="J46" s="6"/>
      <c r="K46" s="6"/>
      <c r="L46" s="6"/>
      <c r="M46" s="6"/>
      <c r="N46" s="6"/>
      <c r="O46" s="6"/>
      <c r="P46" s="6"/>
      <c r="Q46" s="6"/>
      <c r="R46" s="6"/>
      <c r="S46" s="6"/>
      <c r="T46" s="6"/>
      <c r="U46" s="6"/>
      <c r="V46" s="6"/>
      <c r="W46" s="6"/>
      <c r="X46" s="6"/>
      <c r="Y46" s="6"/>
    </row>
    <row r="47" spans="1:25" s="12" customFormat="1" ht="15.75" customHeight="1" x14ac:dyDescent="0.25">
      <c r="A47" s="182"/>
      <c r="B47" s="44"/>
      <c r="C47" s="50"/>
      <c r="D47" s="64" t="s">
        <v>148</v>
      </c>
      <c r="E47" s="49">
        <v>0</v>
      </c>
      <c r="F47" s="49">
        <v>0</v>
      </c>
      <c r="G47" s="164">
        <f t="shared" si="4"/>
        <v>0</v>
      </c>
      <c r="H47" s="57">
        <v>0</v>
      </c>
      <c r="I47" s="58">
        <v>0</v>
      </c>
      <c r="J47" s="6"/>
      <c r="K47" s="6"/>
      <c r="L47" s="6"/>
      <c r="M47" s="6"/>
      <c r="N47" s="6"/>
      <c r="O47" s="6"/>
      <c r="P47" s="6"/>
      <c r="Q47" s="6"/>
      <c r="R47" s="6"/>
      <c r="S47" s="6"/>
      <c r="T47" s="6"/>
      <c r="U47" s="6"/>
      <c r="V47" s="6"/>
      <c r="W47" s="6"/>
      <c r="X47" s="6"/>
      <c r="Y47" s="6"/>
    </row>
    <row r="48" spans="1:25" s="12" customFormat="1" ht="15.75" customHeight="1" x14ac:dyDescent="0.25">
      <c r="A48" s="182"/>
      <c r="B48" s="44"/>
      <c r="C48" s="50"/>
      <c r="D48" s="65" t="s">
        <v>53</v>
      </c>
      <c r="E48" s="54">
        <v>0</v>
      </c>
      <c r="F48" s="54">
        <v>0</v>
      </c>
      <c r="G48" s="166">
        <f t="shared" si="4"/>
        <v>0</v>
      </c>
      <c r="H48" s="59">
        <v>0</v>
      </c>
      <c r="I48" s="60">
        <v>0</v>
      </c>
      <c r="J48" s="6"/>
      <c r="K48" s="6"/>
      <c r="L48" s="6"/>
      <c r="M48" s="6"/>
      <c r="N48" s="6"/>
      <c r="O48" s="6"/>
      <c r="P48" s="6"/>
      <c r="Q48" s="6"/>
      <c r="R48" s="6"/>
      <c r="S48" s="6"/>
      <c r="T48" s="6"/>
      <c r="U48" s="6"/>
      <c r="V48" s="6"/>
      <c r="W48" s="6"/>
      <c r="X48" s="6"/>
      <c r="Y48" s="6"/>
    </row>
    <row r="49" spans="1:25" s="13" customFormat="1" ht="15.75" customHeight="1" x14ac:dyDescent="0.25">
      <c r="A49" s="182"/>
      <c r="B49" s="41"/>
      <c r="C49" s="41"/>
      <c r="D49" s="44" t="s">
        <v>29</v>
      </c>
      <c r="E49" s="42">
        <f>SUM(E42:E48)</f>
        <v>0</v>
      </c>
      <c r="F49" s="42">
        <f t="shared" ref="F49" si="5">SUM(F42:F48)</f>
        <v>0</v>
      </c>
      <c r="G49" s="164">
        <f t="shared" si="4"/>
        <v>0</v>
      </c>
      <c r="H49" s="45">
        <f>SUM(H42:H48)</f>
        <v>0</v>
      </c>
      <c r="I49" s="45">
        <f>SUM(I42:I48)</f>
        <v>0</v>
      </c>
      <c r="J49" s="15"/>
      <c r="K49" s="15"/>
      <c r="L49" s="15"/>
      <c r="M49" s="15"/>
      <c r="N49" s="15"/>
      <c r="O49" s="15"/>
      <c r="P49" s="15"/>
      <c r="Q49" s="15"/>
      <c r="R49" s="15"/>
      <c r="S49" s="15"/>
      <c r="T49" s="15"/>
      <c r="U49" s="15"/>
      <c r="V49" s="15"/>
      <c r="W49" s="15"/>
      <c r="X49" s="15"/>
      <c r="Y49" s="15"/>
    </row>
    <row r="50" spans="1:25" s="12" customFormat="1" ht="15.75" customHeight="1" x14ac:dyDescent="0.25">
      <c r="A50" s="182"/>
      <c r="B50" s="41"/>
      <c r="C50" s="50"/>
      <c r="D50" s="50"/>
      <c r="E50" s="46"/>
      <c r="F50" s="46"/>
      <c r="G50" s="164"/>
      <c r="H50" s="47"/>
      <c r="I50" s="47"/>
      <c r="J50" s="6"/>
      <c r="K50" s="6"/>
      <c r="L50" s="6"/>
      <c r="M50" s="6"/>
      <c r="N50" s="6"/>
      <c r="O50" s="6"/>
      <c r="P50" s="6"/>
      <c r="Q50" s="6"/>
      <c r="R50" s="6"/>
      <c r="S50" s="6"/>
      <c r="T50" s="6"/>
      <c r="U50" s="6"/>
      <c r="V50" s="6"/>
      <c r="W50" s="6"/>
      <c r="X50" s="6"/>
      <c r="Y50" s="6"/>
    </row>
    <row r="51" spans="1:25" s="13" customFormat="1" ht="15.75" customHeight="1" x14ac:dyDescent="0.25">
      <c r="A51" s="182"/>
      <c r="B51" s="41"/>
      <c r="C51" s="44" t="s">
        <v>30</v>
      </c>
      <c r="D51" s="44"/>
      <c r="E51" s="51">
        <f>E37+E49</f>
        <v>0</v>
      </c>
      <c r="F51" s="51">
        <f>SUM(F49,F37)</f>
        <v>0</v>
      </c>
      <c r="G51" s="164">
        <f>IF(ISBLANK(E51),0,IF(ISBLANK(F51),0,IF(F51=0,0,IF(E51=0,0,(F51/E51)))))</f>
        <v>0</v>
      </c>
      <c r="H51" s="52">
        <f>H37+H49</f>
        <v>0</v>
      </c>
      <c r="I51" s="52">
        <f>I37+I49</f>
        <v>0</v>
      </c>
      <c r="J51" s="15"/>
      <c r="K51" s="15"/>
      <c r="L51" s="15"/>
      <c r="M51" s="15"/>
      <c r="N51" s="15"/>
      <c r="O51" s="15"/>
      <c r="P51" s="15"/>
      <c r="Q51" s="15"/>
      <c r="R51" s="15"/>
      <c r="S51" s="15"/>
      <c r="T51" s="15"/>
      <c r="U51" s="15"/>
      <c r="V51" s="15"/>
      <c r="W51" s="15"/>
      <c r="X51" s="15"/>
      <c r="Y51" s="15"/>
    </row>
    <row r="52" spans="1:25" s="12" customFormat="1" ht="15.75" customHeight="1" x14ac:dyDescent="0.25">
      <c r="A52" s="19"/>
      <c r="E52" s="7"/>
      <c r="F52" s="7"/>
      <c r="G52" s="163"/>
      <c r="H52" s="39"/>
      <c r="I52" s="39"/>
      <c r="J52" s="6"/>
      <c r="K52" s="6"/>
      <c r="L52" s="6"/>
      <c r="M52" s="6"/>
      <c r="N52" s="6"/>
      <c r="O52" s="6"/>
      <c r="P52" s="6"/>
      <c r="Q52" s="6"/>
      <c r="R52" s="6"/>
      <c r="S52" s="6"/>
      <c r="T52" s="6"/>
      <c r="U52" s="6"/>
      <c r="V52" s="6"/>
      <c r="W52" s="6"/>
      <c r="X52" s="6"/>
      <c r="Y52" s="6"/>
    </row>
    <row r="53" spans="1:25" s="12" customFormat="1" ht="15.75" customHeight="1" x14ac:dyDescent="0.25">
      <c r="A53" s="19"/>
      <c r="E53" s="7"/>
      <c r="F53" s="7"/>
      <c r="G53" s="163"/>
      <c r="H53" s="39"/>
      <c r="I53" s="39"/>
      <c r="J53" s="6"/>
      <c r="K53" s="6"/>
      <c r="L53" s="6"/>
      <c r="M53" s="6"/>
      <c r="N53" s="6"/>
      <c r="O53" s="6"/>
      <c r="P53" s="6"/>
      <c r="Q53" s="6"/>
      <c r="R53" s="6"/>
      <c r="S53" s="6"/>
      <c r="T53" s="6"/>
      <c r="U53" s="6"/>
      <c r="V53" s="6"/>
      <c r="W53" s="6"/>
      <c r="X53" s="6"/>
      <c r="Y53" s="6"/>
    </row>
    <row r="54" spans="1:25" s="13" customFormat="1" ht="15.75" customHeight="1" x14ac:dyDescent="0.25">
      <c r="A54" s="180" t="s">
        <v>27</v>
      </c>
      <c r="C54" s="13" t="s">
        <v>60</v>
      </c>
      <c r="E54" s="111">
        <f>E31-E51</f>
        <v>0</v>
      </c>
      <c r="F54" s="111">
        <f>F31-F51</f>
        <v>0</v>
      </c>
      <c r="G54" s="163"/>
      <c r="H54" s="112">
        <f>H31-H51</f>
        <v>0</v>
      </c>
      <c r="I54" s="112">
        <f>I31-I51</f>
        <v>0</v>
      </c>
      <c r="J54" s="15"/>
      <c r="K54" s="15"/>
      <c r="L54" s="15"/>
      <c r="M54" s="15"/>
      <c r="N54" s="15"/>
      <c r="O54" s="15"/>
      <c r="P54" s="15"/>
      <c r="Q54" s="15"/>
      <c r="R54" s="15"/>
      <c r="S54" s="15"/>
      <c r="T54" s="15"/>
      <c r="U54" s="15"/>
      <c r="V54" s="15"/>
      <c r="W54" s="15"/>
      <c r="X54" s="15"/>
      <c r="Y54" s="15"/>
    </row>
    <row r="55" spans="1:25" s="12" customFormat="1" ht="15.75" customHeight="1" x14ac:dyDescent="0.25">
      <c r="A55" s="180"/>
      <c r="B55" s="13"/>
      <c r="C55" s="13"/>
      <c r="E55" s="7"/>
      <c r="F55" s="7"/>
      <c r="G55" s="163"/>
      <c r="H55" s="39"/>
      <c r="I55" s="39"/>
      <c r="J55" s="6"/>
      <c r="K55" s="6"/>
      <c r="L55" s="6"/>
      <c r="M55" s="6"/>
      <c r="N55" s="6"/>
      <c r="O55" s="6"/>
      <c r="P55" s="6"/>
      <c r="Q55" s="6"/>
      <c r="R55" s="6"/>
      <c r="S55" s="6"/>
      <c r="T55" s="6"/>
      <c r="U55" s="6"/>
      <c r="V55" s="6"/>
      <c r="W55" s="6"/>
      <c r="X55" s="6"/>
      <c r="Y55" s="6"/>
    </row>
    <row r="56" spans="1:25" s="14" customFormat="1" ht="15.75" customHeight="1" x14ac:dyDescent="0.25">
      <c r="A56" s="180"/>
      <c r="D56" s="113" t="s">
        <v>169</v>
      </c>
      <c r="E56" s="114"/>
      <c r="F56" s="114"/>
      <c r="G56" s="168"/>
      <c r="H56" s="115"/>
      <c r="I56" s="116"/>
      <c r="J56" s="16"/>
      <c r="K56" s="16"/>
      <c r="L56" s="16"/>
      <c r="M56" s="16"/>
      <c r="N56" s="16"/>
      <c r="O56" s="16"/>
      <c r="P56" s="16"/>
      <c r="Q56" s="16"/>
      <c r="R56" s="16"/>
      <c r="S56" s="16"/>
      <c r="T56" s="16"/>
      <c r="U56" s="16"/>
      <c r="V56" s="16"/>
      <c r="W56" s="16"/>
      <c r="X56" s="16"/>
      <c r="Y56" s="16"/>
    </row>
    <row r="57" spans="1:25" s="14" customFormat="1" ht="15.75" customHeight="1" x14ac:dyDescent="0.25">
      <c r="A57" s="180"/>
      <c r="B57" s="117"/>
      <c r="D57" s="118" t="s">
        <v>141</v>
      </c>
      <c r="E57" s="119">
        <f>E29</f>
        <v>0</v>
      </c>
      <c r="F57" s="119">
        <f>F29</f>
        <v>0</v>
      </c>
      <c r="G57" s="169"/>
      <c r="H57" s="120">
        <f>H29</f>
        <v>0</v>
      </c>
      <c r="I57" s="121">
        <f>I29</f>
        <v>0</v>
      </c>
      <c r="J57" s="16"/>
      <c r="K57" s="16"/>
      <c r="L57" s="16"/>
      <c r="M57" s="16"/>
      <c r="N57" s="16"/>
      <c r="O57" s="16"/>
      <c r="P57" s="16"/>
      <c r="Q57" s="16"/>
      <c r="R57" s="16"/>
      <c r="S57" s="16"/>
      <c r="T57" s="16"/>
      <c r="U57" s="16"/>
      <c r="V57" s="16"/>
      <c r="W57" s="16"/>
      <c r="X57" s="16"/>
      <c r="Y57" s="16"/>
    </row>
    <row r="58" spans="1:25" s="14" customFormat="1" ht="15.75" customHeight="1" x14ac:dyDescent="0.25">
      <c r="A58" s="180"/>
      <c r="B58" s="117"/>
      <c r="D58" s="122" t="s">
        <v>152</v>
      </c>
      <c r="E58" s="123">
        <v>0</v>
      </c>
      <c r="F58" s="123">
        <v>0</v>
      </c>
      <c r="G58" s="170"/>
      <c r="H58" s="124">
        <v>0</v>
      </c>
      <c r="I58" s="125">
        <v>0</v>
      </c>
      <c r="J58" s="16"/>
      <c r="K58" s="16"/>
      <c r="L58" s="16"/>
      <c r="M58" s="16"/>
      <c r="N58" s="16"/>
      <c r="O58" s="16"/>
      <c r="P58" s="16"/>
      <c r="Q58" s="16"/>
      <c r="R58" s="16"/>
      <c r="S58" s="16"/>
      <c r="T58" s="16"/>
      <c r="U58" s="16"/>
      <c r="V58" s="16"/>
      <c r="W58" s="16"/>
      <c r="X58" s="16"/>
      <c r="Y58" s="16"/>
    </row>
    <row r="59" spans="1:25" s="14" customFormat="1" ht="15.75" customHeight="1" x14ac:dyDescent="0.25">
      <c r="A59" s="180"/>
      <c r="B59" s="117"/>
      <c r="D59" s="117" t="s">
        <v>170</v>
      </c>
      <c r="E59" s="127">
        <f>SUM(E57:E58)</f>
        <v>0</v>
      </c>
      <c r="F59" s="127">
        <f>SUM(F57:F58)</f>
        <v>0</v>
      </c>
      <c r="G59" s="168"/>
      <c r="H59" s="128">
        <f>SUM(H57:H58)</f>
        <v>0</v>
      </c>
      <c r="I59" s="128">
        <f>SUM(I57:I58)</f>
        <v>0</v>
      </c>
      <c r="J59" s="16"/>
      <c r="K59" s="16"/>
      <c r="L59" s="16"/>
      <c r="M59" s="16"/>
      <c r="N59" s="16"/>
      <c r="O59" s="16"/>
      <c r="P59" s="16"/>
      <c r="Q59" s="16"/>
      <c r="R59" s="16"/>
      <c r="S59" s="16"/>
      <c r="T59" s="16"/>
      <c r="U59" s="16"/>
      <c r="V59" s="16"/>
      <c r="W59" s="16"/>
      <c r="X59" s="16"/>
      <c r="Y59" s="16"/>
    </row>
    <row r="60" spans="1:25" s="12" customFormat="1" ht="15.75" customHeight="1" x14ac:dyDescent="0.25">
      <c r="A60" s="180"/>
      <c r="B60" s="13"/>
      <c r="C60" s="10"/>
      <c r="D60" s="9"/>
      <c r="E60" s="7"/>
      <c r="F60" s="7"/>
      <c r="G60" s="163"/>
      <c r="H60" s="39"/>
      <c r="I60" s="39"/>
      <c r="J60" s="6"/>
      <c r="K60" s="6"/>
      <c r="L60" s="6"/>
      <c r="M60" s="6"/>
      <c r="N60" s="6"/>
      <c r="O60" s="6"/>
      <c r="P60" s="6"/>
      <c r="Q60" s="6"/>
      <c r="R60" s="6"/>
      <c r="S60" s="6"/>
      <c r="T60" s="6"/>
      <c r="U60" s="6"/>
      <c r="V60" s="6"/>
      <c r="W60" s="6"/>
      <c r="X60" s="6"/>
      <c r="Y60" s="6"/>
    </row>
    <row r="61" spans="1:25" s="14" customFormat="1" ht="15.75" customHeight="1" x14ac:dyDescent="0.25">
      <c r="A61" s="180"/>
      <c r="D61" s="117" t="s">
        <v>151</v>
      </c>
      <c r="E61" s="114"/>
      <c r="F61" s="114"/>
      <c r="G61" s="168"/>
      <c r="H61" s="115"/>
      <c r="I61" s="116"/>
      <c r="J61" s="16"/>
      <c r="K61" s="16"/>
      <c r="L61" s="16"/>
      <c r="M61" s="16"/>
      <c r="N61" s="16"/>
      <c r="O61" s="16"/>
      <c r="P61" s="16"/>
      <c r="Q61" s="16"/>
      <c r="R61" s="16"/>
      <c r="S61" s="16"/>
      <c r="T61" s="16"/>
      <c r="U61" s="16"/>
      <c r="V61" s="16"/>
      <c r="W61" s="16"/>
      <c r="X61" s="16"/>
      <c r="Y61" s="16"/>
    </row>
    <row r="62" spans="1:25" s="14" customFormat="1" ht="15.75" customHeight="1" x14ac:dyDescent="0.25">
      <c r="A62" s="180"/>
      <c r="B62" s="117"/>
      <c r="D62" s="118" t="s">
        <v>18</v>
      </c>
      <c r="E62" s="119">
        <v>0</v>
      </c>
      <c r="F62" s="119">
        <v>0</v>
      </c>
      <c r="G62" s="169"/>
      <c r="H62" s="120">
        <v>0</v>
      </c>
      <c r="I62" s="121">
        <v>0</v>
      </c>
      <c r="J62" s="16"/>
      <c r="K62" s="16"/>
      <c r="L62" s="16"/>
      <c r="M62" s="16"/>
      <c r="N62" s="16"/>
      <c r="O62" s="16"/>
      <c r="P62" s="16"/>
      <c r="Q62" s="16"/>
      <c r="R62" s="16"/>
      <c r="S62" s="16"/>
      <c r="T62" s="16"/>
      <c r="U62" s="16"/>
      <c r="V62" s="16"/>
      <c r="W62" s="16"/>
      <c r="X62" s="16"/>
      <c r="Y62" s="16"/>
    </row>
    <row r="63" spans="1:25" s="14" customFormat="1" ht="15.75" customHeight="1" x14ac:dyDescent="0.25">
      <c r="A63" s="180"/>
      <c r="B63" s="117"/>
      <c r="D63" s="173" t="s">
        <v>138</v>
      </c>
      <c r="E63" s="174">
        <v>0</v>
      </c>
      <c r="F63" s="174">
        <v>0</v>
      </c>
      <c r="G63" s="168"/>
      <c r="H63" s="175">
        <v>0</v>
      </c>
      <c r="I63" s="176">
        <v>0</v>
      </c>
      <c r="J63" s="16"/>
      <c r="K63" s="16"/>
      <c r="L63" s="16"/>
      <c r="M63" s="16"/>
      <c r="N63" s="16"/>
      <c r="O63" s="16"/>
      <c r="P63" s="16"/>
      <c r="Q63" s="16"/>
      <c r="R63" s="16"/>
      <c r="S63" s="16"/>
      <c r="T63" s="16"/>
      <c r="U63" s="16"/>
      <c r="V63" s="16"/>
      <c r="W63" s="16"/>
      <c r="X63" s="16"/>
      <c r="Y63" s="16"/>
    </row>
    <row r="64" spans="1:25" s="14" customFormat="1" ht="15.75" customHeight="1" x14ac:dyDescent="0.25">
      <c r="A64" s="180"/>
      <c r="B64" s="117"/>
      <c r="D64" s="122" t="s">
        <v>19</v>
      </c>
      <c r="E64" s="123">
        <v>0</v>
      </c>
      <c r="F64" s="123">
        <v>0</v>
      </c>
      <c r="G64" s="170"/>
      <c r="H64" s="124">
        <v>0</v>
      </c>
      <c r="I64" s="125">
        <v>0</v>
      </c>
      <c r="J64" s="16"/>
      <c r="K64" s="16"/>
      <c r="L64" s="16"/>
      <c r="M64" s="16"/>
      <c r="N64" s="16"/>
      <c r="O64" s="16"/>
      <c r="P64" s="16"/>
      <c r="Q64" s="16"/>
      <c r="R64" s="16"/>
      <c r="S64" s="16"/>
      <c r="T64" s="16"/>
      <c r="U64" s="16"/>
      <c r="V64" s="16"/>
      <c r="W64" s="16"/>
      <c r="X64" s="16"/>
      <c r="Y64" s="16"/>
    </row>
    <row r="65" spans="1:25" s="14" customFormat="1" ht="15.75" customHeight="1" x14ac:dyDescent="0.25">
      <c r="A65" s="180"/>
      <c r="B65" s="117"/>
      <c r="D65" s="117" t="s">
        <v>45</v>
      </c>
      <c r="E65" s="126">
        <f>SUM(E62:E64)</f>
        <v>0</v>
      </c>
      <c r="F65" s="126">
        <f>SUM(F62:F64)</f>
        <v>0</v>
      </c>
      <c r="G65" s="168"/>
      <c r="H65" s="126">
        <f>SUM(H62:H64)</f>
        <v>0</v>
      </c>
      <c r="I65" s="126">
        <f>SUM(I62:I64)</f>
        <v>0</v>
      </c>
      <c r="J65" s="16"/>
      <c r="K65" s="16"/>
      <c r="L65" s="16"/>
      <c r="M65" s="16"/>
      <c r="N65" s="16"/>
      <c r="O65" s="16"/>
      <c r="P65" s="16"/>
      <c r="Q65" s="16"/>
      <c r="R65" s="16"/>
      <c r="S65" s="16"/>
      <c r="T65" s="16"/>
      <c r="U65" s="16"/>
      <c r="V65" s="16"/>
      <c r="W65" s="16"/>
      <c r="X65" s="16"/>
      <c r="Y65" s="16"/>
    </row>
    <row r="66" spans="1:25" s="12" customFormat="1" ht="15.75" customHeight="1" x14ac:dyDescent="0.25">
      <c r="A66" s="180"/>
      <c r="B66" s="13"/>
      <c r="C66" s="13"/>
      <c r="E66" s="7"/>
      <c r="F66" s="7"/>
      <c r="G66" s="163"/>
      <c r="H66" s="39"/>
      <c r="I66" s="39"/>
      <c r="J66" s="6"/>
      <c r="K66" s="6"/>
      <c r="L66" s="6"/>
      <c r="M66" s="6"/>
      <c r="N66" s="6"/>
      <c r="O66" s="6"/>
      <c r="P66" s="6"/>
      <c r="Q66" s="6"/>
      <c r="R66" s="6"/>
      <c r="S66" s="6"/>
      <c r="T66" s="6"/>
      <c r="U66" s="6"/>
      <c r="V66" s="6"/>
      <c r="W66" s="6"/>
      <c r="X66" s="6"/>
      <c r="Y66" s="6"/>
    </row>
    <row r="67" spans="1:25" s="12" customFormat="1" ht="15.75" customHeight="1" thickBot="1" x14ac:dyDescent="0.3">
      <c r="A67" s="180"/>
      <c r="C67" s="10" t="s">
        <v>171</v>
      </c>
      <c r="D67" s="9"/>
      <c r="E67" s="129">
        <f>E54-E59-E65</f>
        <v>0</v>
      </c>
      <c r="F67" s="129">
        <f>F54-F59-F65</f>
        <v>0</v>
      </c>
      <c r="G67" s="163"/>
      <c r="H67" s="130">
        <f>H54-H59-H65</f>
        <v>0</v>
      </c>
      <c r="I67" s="130">
        <f>I54-I59-I65</f>
        <v>0</v>
      </c>
      <c r="J67" s="6"/>
      <c r="K67" s="6"/>
      <c r="L67" s="6"/>
      <c r="M67" s="6"/>
      <c r="N67" s="6"/>
      <c r="O67" s="6"/>
      <c r="P67" s="6"/>
      <c r="Q67" s="6"/>
      <c r="R67" s="6"/>
      <c r="S67" s="6"/>
      <c r="T67" s="6"/>
      <c r="U67" s="6"/>
      <c r="V67" s="6"/>
      <c r="W67" s="6"/>
      <c r="X67" s="6"/>
      <c r="Y67" s="6"/>
    </row>
    <row r="68" spans="1:25" s="12" customFormat="1" ht="15.75" customHeight="1" thickTop="1" x14ac:dyDescent="0.25">
      <c r="A68" s="19"/>
      <c r="B68" s="13"/>
      <c r="C68" s="13"/>
      <c r="E68" s="7"/>
      <c r="F68" s="7"/>
      <c r="G68" s="163"/>
      <c r="H68" s="40"/>
      <c r="I68" s="40"/>
      <c r="J68" s="6"/>
      <c r="K68" s="6"/>
      <c r="L68" s="6"/>
      <c r="M68" s="6"/>
      <c r="N68" s="6"/>
      <c r="O68" s="6"/>
      <c r="P68" s="6"/>
      <c r="Q68" s="6"/>
      <c r="R68" s="6"/>
      <c r="S68" s="6"/>
      <c r="T68" s="6"/>
      <c r="U68" s="6"/>
      <c r="V68" s="6"/>
      <c r="W68" s="6"/>
      <c r="X68" s="6"/>
      <c r="Y68" s="6"/>
    </row>
    <row r="69" spans="1:25" s="12" customFormat="1" ht="15.75" x14ac:dyDescent="0.25">
      <c r="A69" s="19"/>
      <c r="B69" s="13"/>
      <c r="C69" s="13"/>
      <c r="E69" s="7"/>
      <c r="F69" s="7"/>
      <c r="G69" s="163"/>
      <c r="H69" s="40"/>
      <c r="I69" s="40"/>
      <c r="J69" s="6"/>
      <c r="K69" s="6"/>
      <c r="L69" s="6"/>
      <c r="M69" s="6"/>
      <c r="N69" s="6"/>
      <c r="O69" s="6"/>
      <c r="P69" s="6"/>
      <c r="Q69" s="6"/>
      <c r="R69" s="6"/>
      <c r="S69" s="6"/>
      <c r="T69" s="6"/>
      <c r="U69" s="6"/>
      <c r="V69" s="6"/>
      <c r="W69" s="6"/>
      <c r="X69" s="6"/>
      <c r="Y69" s="6"/>
    </row>
    <row r="70" spans="1:25" s="12" customFormat="1" ht="15.75" x14ac:dyDescent="0.25">
      <c r="A70" s="19"/>
      <c r="B70" s="13"/>
      <c r="C70" s="13"/>
      <c r="E70" s="7"/>
      <c r="F70" s="7"/>
      <c r="G70" s="163"/>
      <c r="H70" s="40"/>
      <c r="I70" s="40"/>
      <c r="J70" s="6"/>
      <c r="K70" s="6"/>
      <c r="L70" s="6"/>
      <c r="M70" s="6"/>
      <c r="N70" s="6"/>
      <c r="O70" s="6"/>
      <c r="P70" s="6"/>
      <c r="Q70" s="6"/>
      <c r="R70" s="6"/>
      <c r="S70" s="6"/>
      <c r="T70" s="6"/>
      <c r="U70" s="6"/>
      <c r="V70" s="6"/>
      <c r="W70" s="6"/>
      <c r="X70" s="6"/>
      <c r="Y70" s="6"/>
    </row>
    <row r="71" spans="1:25" s="12" customFormat="1" ht="15.75" x14ac:dyDescent="0.25">
      <c r="A71" s="19"/>
      <c r="B71" s="13"/>
      <c r="C71" s="13"/>
      <c r="E71" s="7"/>
      <c r="F71" s="7"/>
      <c r="G71" s="163"/>
      <c r="H71" s="40"/>
      <c r="I71" s="40"/>
      <c r="J71" s="6"/>
      <c r="K71" s="6"/>
      <c r="L71" s="6"/>
      <c r="M71" s="6"/>
      <c r="N71" s="6"/>
      <c r="O71" s="6"/>
      <c r="P71" s="6"/>
      <c r="Q71" s="6"/>
      <c r="R71" s="6"/>
      <c r="S71" s="6"/>
      <c r="T71" s="6"/>
      <c r="U71" s="6"/>
      <c r="V71" s="6"/>
      <c r="W71" s="6"/>
      <c r="X71" s="6"/>
      <c r="Y71" s="6"/>
    </row>
    <row r="72" spans="1:25" s="12" customFormat="1" ht="15.75" x14ac:dyDescent="0.25">
      <c r="A72" s="19"/>
      <c r="B72" s="13"/>
      <c r="C72" s="13"/>
      <c r="E72" s="7"/>
      <c r="F72" s="7"/>
      <c r="G72" s="163"/>
      <c r="H72" s="40"/>
      <c r="I72" s="40"/>
      <c r="J72" s="6"/>
      <c r="K72" s="6"/>
      <c r="L72" s="6"/>
      <c r="M72" s="6"/>
      <c r="N72" s="6"/>
      <c r="O72" s="6"/>
      <c r="P72" s="6"/>
      <c r="Q72" s="6"/>
      <c r="R72" s="6"/>
      <c r="S72" s="6"/>
      <c r="T72" s="6"/>
      <c r="U72" s="6"/>
      <c r="V72" s="6"/>
      <c r="W72" s="6"/>
      <c r="X72" s="6"/>
      <c r="Y72" s="6"/>
    </row>
    <row r="73" spans="1:25" s="12" customFormat="1" ht="15.75" x14ac:dyDescent="0.25">
      <c r="A73" s="19"/>
      <c r="B73" s="13"/>
      <c r="C73" s="13"/>
      <c r="E73" s="7"/>
      <c r="F73" s="7"/>
      <c r="G73" s="163"/>
      <c r="H73" s="40"/>
      <c r="I73" s="40"/>
      <c r="J73" s="6"/>
      <c r="K73" s="6"/>
      <c r="L73" s="6"/>
      <c r="M73" s="6"/>
      <c r="N73" s="6"/>
      <c r="O73" s="6"/>
      <c r="P73" s="6"/>
      <c r="Q73" s="6"/>
      <c r="R73" s="6"/>
      <c r="S73" s="6"/>
      <c r="T73" s="6"/>
      <c r="U73" s="6"/>
      <c r="V73" s="6"/>
      <c r="W73" s="6"/>
      <c r="X73" s="6"/>
      <c r="Y73" s="6"/>
    </row>
    <row r="74" spans="1:25" s="12" customFormat="1" ht="15.75" x14ac:dyDescent="0.25">
      <c r="A74" s="19"/>
      <c r="B74" s="13"/>
      <c r="C74" s="13"/>
      <c r="E74" s="7"/>
      <c r="F74" s="7"/>
      <c r="G74" s="163"/>
      <c r="H74" s="40"/>
      <c r="I74" s="40"/>
      <c r="J74" s="6"/>
      <c r="K74" s="6"/>
      <c r="L74" s="6"/>
      <c r="M74" s="6"/>
      <c r="N74" s="6"/>
      <c r="O74" s="6"/>
      <c r="P74" s="6"/>
      <c r="Q74" s="6"/>
      <c r="R74" s="6"/>
      <c r="S74" s="6"/>
      <c r="T74" s="6"/>
      <c r="U74" s="6"/>
      <c r="V74" s="6"/>
      <c r="W74" s="6"/>
      <c r="X74" s="6"/>
      <c r="Y74" s="6"/>
    </row>
    <row r="75" spans="1:25" s="12" customFormat="1" ht="15.75" x14ac:dyDescent="0.25">
      <c r="A75" s="19"/>
      <c r="B75" s="13"/>
      <c r="C75" s="13"/>
      <c r="E75" s="7"/>
      <c r="F75" s="7"/>
      <c r="G75" s="163"/>
      <c r="H75" s="40"/>
      <c r="I75" s="40"/>
      <c r="J75" s="6"/>
      <c r="K75" s="6"/>
      <c r="L75" s="6"/>
      <c r="M75" s="6"/>
      <c r="N75" s="6"/>
      <c r="O75" s="6"/>
      <c r="P75" s="6"/>
      <c r="Q75" s="6"/>
      <c r="R75" s="6"/>
      <c r="S75" s="6"/>
      <c r="T75" s="6"/>
      <c r="U75" s="6"/>
      <c r="V75" s="6"/>
      <c r="W75" s="6"/>
      <c r="X75" s="6"/>
      <c r="Y75" s="6"/>
    </row>
    <row r="76" spans="1:25" s="12" customFormat="1" ht="15.75" x14ac:dyDescent="0.25">
      <c r="A76" s="19"/>
      <c r="B76" s="13"/>
      <c r="C76" s="13"/>
      <c r="E76" s="7"/>
      <c r="F76" s="7"/>
      <c r="G76" s="163"/>
      <c r="H76" s="40"/>
      <c r="I76" s="40"/>
      <c r="J76" s="6"/>
      <c r="K76" s="6"/>
      <c r="L76" s="6"/>
      <c r="M76" s="6"/>
      <c r="N76" s="6"/>
      <c r="O76" s="6"/>
      <c r="P76" s="6"/>
      <c r="Q76" s="6"/>
      <c r="R76" s="6"/>
      <c r="S76" s="6"/>
      <c r="T76" s="6"/>
      <c r="U76" s="6"/>
      <c r="V76" s="6"/>
      <c r="W76" s="6"/>
      <c r="X76" s="6"/>
      <c r="Y76" s="6"/>
    </row>
    <row r="77" spans="1:25" s="12" customFormat="1" ht="15.75" x14ac:dyDescent="0.25">
      <c r="A77" s="19"/>
      <c r="B77" s="13"/>
      <c r="C77" s="13"/>
      <c r="E77" s="7"/>
      <c r="F77" s="7"/>
      <c r="G77" s="163"/>
      <c r="H77" s="40"/>
      <c r="I77" s="40"/>
      <c r="J77" s="6"/>
      <c r="K77" s="6"/>
      <c r="L77" s="6"/>
      <c r="M77" s="6"/>
      <c r="N77" s="6"/>
      <c r="O77" s="6"/>
      <c r="P77" s="6"/>
      <c r="Q77" s="6"/>
      <c r="R77" s="6"/>
      <c r="S77" s="6"/>
      <c r="T77" s="6"/>
      <c r="U77" s="6"/>
      <c r="V77" s="6"/>
      <c r="W77" s="6"/>
      <c r="X77" s="6"/>
      <c r="Y77" s="6"/>
    </row>
    <row r="78" spans="1:25" s="12" customFormat="1" ht="15.75" x14ac:dyDescent="0.25">
      <c r="A78" s="19"/>
      <c r="B78" s="13"/>
      <c r="C78" s="13"/>
      <c r="E78" s="7"/>
      <c r="F78" s="7"/>
      <c r="G78" s="163"/>
      <c r="H78" s="40"/>
      <c r="I78" s="40"/>
      <c r="J78" s="6"/>
      <c r="K78" s="6"/>
      <c r="L78" s="6"/>
      <c r="M78" s="6"/>
      <c r="N78" s="6"/>
      <c r="O78" s="6"/>
      <c r="P78" s="6"/>
      <c r="Q78" s="6"/>
      <c r="R78" s="6"/>
      <c r="S78" s="6"/>
      <c r="T78" s="6"/>
      <c r="U78" s="6"/>
      <c r="V78" s="6"/>
      <c r="W78" s="6"/>
      <c r="X78" s="6"/>
      <c r="Y78" s="6"/>
    </row>
    <row r="79" spans="1:25" s="12" customFormat="1" ht="15.75" x14ac:dyDescent="0.25">
      <c r="A79" s="19"/>
      <c r="B79" s="13"/>
      <c r="C79" s="13"/>
      <c r="E79" s="7"/>
      <c r="F79" s="7"/>
      <c r="G79" s="163"/>
      <c r="H79" s="40"/>
      <c r="I79" s="40"/>
      <c r="J79" s="6"/>
      <c r="K79" s="6"/>
      <c r="L79" s="6"/>
      <c r="M79" s="6"/>
      <c r="N79" s="6"/>
      <c r="O79" s="6"/>
      <c r="P79" s="6"/>
      <c r="Q79" s="6"/>
      <c r="R79" s="6"/>
      <c r="S79" s="6"/>
      <c r="T79" s="6"/>
      <c r="U79" s="6"/>
      <c r="V79" s="6"/>
      <c r="W79" s="6"/>
      <c r="X79" s="6"/>
      <c r="Y79" s="6"/>
    </row>
    <row r="80" spans="1:25" s="12" customFormat="1" ht="15.75" x14ac:dyDescent="0.25">
      <c r="A80" s="19"/>
      <c r="B80" s="13"/>
      <c r="C80" s="13"/>
      <c r="E80" s="7"/>
      <c r="F80" s="7"/>
      <c r="G80" s="163"/>
      <c r="H80" s="40"/>
      <c r="I80" s="40"/>
      <c r="J80" s="6"/>
      <c r="K80" s="6"/>
      <c r="L80" s="6"/>
      <c r="M80" s="6"/>
      <c r="N80" s="6"/>
      <c r="O80" s="6"/>
      <c r="P80" s="6"/>
      <c r="Q80" s="6"/>
      <c r="R80" s="6"/>
      <c r="S80" s="6"/>
      <c r="T80" s="6"/>
      <c r="U80" s="6"/>
      <c r="V80" s="6"/>
      <c r="W80" s="6"/>
      <c r="X80" s="6"/>
      <c r="Y80" s="6"/>
    </row>
    <row r="81" spans="5:9" ht="15.75" x14ac:dyDescent="0.25">
      <c r="E81" s="7"/>
      <c r="G81" s="163"/>
      <c r="H81" s="40"/>
      <c r="I81" s="40"/>
    </row>
    <row r="82" spans="5:9" ht="15.75" x14ac:dyDescent="0.25">
      <c r="E82" s="7"/>
      <c r="G82" s="163"/>
      <c r="H82" s="40"/>
      <c r="I82" s="40"/>
    </row>
    <row r="83" spans="5:9" ht="15.75" x14ac:dyDescent="0.25">
      <c r="E83" s="7"/>
      <c r="G83" s="163"/>
      <c r="H83" s="40"/>
      <c r="I83" s="40"/>
    </row>
    <row r="84" spans="5:9" ht="15.75" x14ac:dyDescent="0.25">
      <c r="E84" s="7"/>
      <c r="G84" s="163"/>
      <c r="H84" s="40"/>
      <c r="I84" s="40"/>
    </row>
    <row r="85" spans="5:9" ht="15.75" x14ac:dyDescent="0.25">
      <c r="E85" s="7"/>
      <c r="G85" s="163"/>
      <c r="H85" s="40"/>
      <c r="I85" s="40"/>
    </row>
    <row r="86" spans="5:9" ht="15.75" x14ac:dyDescent="0.25">
      <c r="E86" s="7"/>
      <c r="G86" s="163"/>
      <c r="H86" s="40"/>
      <c r="I86" s="40"/>
    </row>
    <row r="87" spans="5:9" ht="15.75" x14ac:dyDescent="0.25">
      <c r="E87" s="7"/>
      <c r="G87" s="163"/>
      <c r="H87" s="40"/>
      <c r="I87" s="40"/>
    </row>
    <row r="88" spans="5:9" ht="15.75" x14ac:dyDescent="0.25">
      <c r="E88" s="7"/>
      <c r="G88" s="163"/>
      <c r="H88" s="40"/>
      <c r="I88" s="40"/>
    </row>
  </sheetData>
  <sheetProtection insertColumns="0" insertRows="0" selectLockedCells="1"/>
  <sortState ref="C24:D28">
    <sortCondition ref="C24"/>
  </sortState>
  <mergeCells count="4">
    <mergeCell ref="A54:A67"/>
    <mergeCell ref="A7:A31"/>
    <mergeCell ref="A34:A51"/>
    <mergeCell ref="H5:I5"/>
  </mergeCells>
  <conditionalFormatting sqref="D24:I28 D42:I48 D57:I58 D62:I64 D35:I36 D11:I20">
    <cfRule type="expression" dxfId="3" priority="15">
      <formula>EVEN(ROW())=ROW()</formula>
    </cfRule>
  </conditionalFormatting>
  <conditionalFormatting sqref="G8:G31">
    <cfRule type="dataBar" priority="107">
      <dataBar>
        <cfvo type="num" val="0"/>
        <cfvo type="num" val="1"/>
        <color theme="4" tint="-0.249977111117893"/>
      </dataBar>
      <extLst>
        <ext xmlns:x14="http://schemas.microsoft.com/office/spreadsheetml/2009/9/main" uri="{B025F937-C7B1-47D3-B67F-A62EFF666E3E}">
          <x14:id>{763ACA5E-B076-468A-86D9-9635C89BD48B}</x14:id>
        </ext>
      </extLst>
    </cfRule>
  </conditionalFormatting>
  <conditionalFormatting sqref="G40:G51 G35:G38">
    <cfRule type="dataBar" priority="109">
      <dataBar>
        <cfvo type="num" val="0"/>
        <cfvo type="num" val="1"/>
        <color theme="0" tint="-0.499984740745262"/>
      </dataBar>
      <extLst>
        <ext xmlns:x14="http://schemas.microsoft.com/office/spreadsheetml/2009/9/main" uri="{B025F937-C7B1-47D3-B67F-A62EFF666E3E}">
          <x14:id>{30C206EE-E24D-40AA-9F2A-DCD6B75575AF}</x14:id>
        </ext>
      </extLst>
    </cfRule>
  </conditionalFormatting>
  <conditionalFormatting sqref="G54:G61 G63:G66">
    <cfRule type="dataBar" priority="112">
      <dataBar>
        <cfvo type="num" val="0"/>
        <cfvo type="num" val="1"/>
        <color theme="0" tint="-0.34998626667073579"/>
      </dataBar>
      <extLst>
        <ext xmlns:x14="http://schemas.microsoft.com/office/spreadsheetml/2009/9/main" uri="{B025F937-C7B1-47D3-B67F-A62EFF666E3E}">
          <x14:id>{07EC1921-A28C-4B28-A944-2AE60047D24C}</x14:id>
        </ext>
      </extLst>
    </cfRule>
  </conditionalFormatting>
  <conditionalFormatting sqref="G63:G66 G40:G61 G8:G38">
    <cfRule type="cellIs" dxfId="2" priority="32" stopIfTrue="1" operator="greaterThan">
      <formula>1</formula>
    </cfRule>
  </conditionalFormatting>
  <conditionalFormatting sqref="G7">
    <cfRule type="dataBar" priority="6">
      <dataBar>
        <cfvo type="num" val="0"/>
        <cfvo type="num" val="1"/>
        <color rgb="FF92D050"/>
      </dataBar>
      <extLst>
        <ext xmlns:x14="http://schemas.microsoft.com/office/spreadsheetml/2009/9/main" uri="{B025F937-C7B1-47D3-B67F-A62EFF666E3E}">
          <x14:id>{11CA5ECA-68B5-4BC0-AC99-4A9E0F264B2E}</x14:id>
        </ext>
      </extLst>
    </cfRule>
  </conditionalFormatting>
  <conditionalFormatting sqref="G7">
    <cfRule type="cellIs" dxfId="1" priority="5" stopIfTrue="1" operator="greaterThan">
      <formula>1</formula>
    </cfRule>
  </conditionalFormatting>
  <conditionalFormatting sqref="G62">
    <cfRule type="dataBar" priority="3">
      <dataBar>
        <cfvo type="num" val="0"/>
        <cfvo type="num" val="1"/>
        <color theme="0" tint="-0.34998626667073579"/>
      </dataBar>
      <extLst>
        <ext xmlns:x14="http://schemas.microsoft.com/office/spreadsheetml/2009/9/main" uri="{B025F937-C7B1-47D3-B67F-A62EFF666E3E}">
          <x14:id>{A132FA13-8ADA-467E-9DF5-B5E9CD7944EA}</x14:id>
        </ext>
      </extLst>
    </cfRule>
  </conditionalFormatting>
  <conditionalFormatting sqref="G62">
    <cfRule type="cellIs" dxfId="0" priority="2" stopIfTrue="1" operator="greaterThan">
      <formula>1</formula>
    </cfRule>
  </conditionalFormatting>
  <printOptions horizontalCentered="1"/>
  <pageMargins left="0.25" right="0.25" top="0.75" bottom="0.75" header="0.3" footer="0.3"/>
  <pageSetup scale="66" orientation="portrait" cellComments="asDisplayed" r:id="rId1"/>
  <headerFooter>
    <oddFooter>&amp;R&amp;"Garamond,Regular"&amp;10
&amp;D
&amp;Z&amp;F</oddFooter>
  </headerFooter>
  <legacyDrawing r:id="rId2"/>
  <extLst>
    <ext xmlns:x14="http://schemas.microsoft.com/office/spreadsheetml/2009/9/main" uri="{78C0D931-6437-407d-A8EE-F0AAD7539E65}">
      <x14:conditionalFormattings>
        <x14:conditionalFormatting xmlns:xm="http://schemas.microsoft.com/office/excel/2006/main">
          <x14:cfRule type="dataBar" id="{763ACA5E-B076-468A-86D9-9635C89BD48B}">
            <x14:dataBar border="1" gradient="0" negativeBarColorSameAsPositive="1" axisPosition="none">
              <x14:cfvo type="num">
                <xm:f>0</xm:f>
              </x14:cfvo>
              <x14:cfvo type="num">
                <xm:f>1</xm:f>
              </x14:cfvo>
              <x14:borderColor theme="4" tint="-0.249977111117893"/>
            </x14:dataBar>
          </x14:cfRule>
          <xm:sqref>G8:G31</xm:sqref>
        </x14:conditionalFormatting>
        <x14:conditionalFormatting xmlns:xm="http://schemas.microsoft.com/office/excel/2006/main">
          <x14:cfRule type="dataBar" id="{30C206EE-E24D-40AA-9F2A-DCD6B75575AF}">
            <x14:dataBar border="1" gradient="0" negativeBarColorSameAsPositive="1" axisPosition="none">
              <x14:cfvo type="num">
                <xm:f>0</xm:f>
              </x14:cfvo>
              <x14:cfvo type="num">
                <xm:f>1</xm:f>
              </x14:cfvo>
              <x14:borderColor theme="0" tint="-0.499984740745262"/>
            </x14:dataBar>
          </x14:cfRule>
          <xm:sqref>G40:G51 G35:G38</xm:sqref>
        </x14:conditionalFormatting>
        <x14:conditionalFormatting xmlns:xm="http://schemas.microsoft.com/office/excel/2006/main">
          <x14:cfRule type="dataBar" id="{07EC1921-A28C-4B28-A944-2AE60047D24C}">
            <x14:dataBar border="1" gradient="0" negativeBarColorSameAsPositive="1" axisPosition="none">
              <x14:cfvo type="num">
                <xm:f>0</xm:f>
              </x14:cfvo>
              <x14:cfvo type="num">
                <xm:f>1</xm:f>
              </x14:cfvo>
              <x14:borderColor theme="0" tint="-0.34998626667073579"/>
            </x14:dataBar>
          </x14:cfRule>
          <xm:sqref>G54:G61 G63:G66</xm:sqref>
        </x14:conditionalFormatting>
        <x14:conditionalFormatting xmlns:xm="http://schemas.microsoft.com/office/excel/2006/main">
          <x14:cfRule type="dataBar" id="{11CA5ECA-68B5-4BC0-AC99-4A9E0F264B2E}">
            <x14:dataBar border="1" gradient="0" negativeBarColorSameAsPositive="1" axisPosition="none">
              <x14:cfvo type="num">
                <xm:f>0</xm:f>
              </x14:cfvo>
              <x14:cfvo type="num">
                <xm:f>1</xm:f>
              </x14:cfvo>
              <x14:borderColor theme="6" tint="-0.249977111117893"/>
            </x14:dataBar>
          </x14:cfRule>
          <xm:sqref>G7</xm:sqref>
        </x14:conditionalFormatting>
        <x14:conditionalFormatting xmlns:xm="http://schemas.microsoft.com/office/excel/2006/main">
          <x14:cfRule type="dataBar" id="{A132FA13-8ADA-467E-9DF5-B5E9CD7944EA}">
            <x14:dataBar border="1" gradient="0" negativeBarColorSameAsPositive="1" axisPosition="none">
              <x14:cfvo type="num">
                <xm:f>0</xm:f>
              </x14:cfvo>
              <x14:cfvo type="num">
                <xm:f>1</xm:f>
              </x14:cfvo>
              <x14:borderColor theme="0" tint="-0.34998626667073579"/>
            </x14:dataBar>
          </x14:cfRule>
          <xm:sqref>G62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workbookViewId="0"/>
  </sheetViews>
  <sheetFormatPr defaultColWidth="9.140625" defaultRowHeight="15.75" x14ac:dyDescent="0.25"/>
  <cols>
    <col min="1" max="1" width="2.7109375" style="1" customWidth="1"/>
    <col min="2" max="2" width="30.7109375" style="11" customWidth="1"/>
    <col min="3" max="5" width="10.7109375" style="11" customWidth="1"/>
    <col min="6" max="6" width="2.7109375" style="11" customWidth="1"/>
    <col min="7" max="16384" width="9.140625" style="2"/>
  </cols>
  <sheetData>
    <row r="1" spans="1:14" x14ac:dyDescent="0.25">
      <c r="A1" s="1" t="str">
        <f>'Operating Summary'!B1</f>
        <v>Multi-Year All Funds Budget PROJECTION</v>
      </c>
    </row>
    <row r="2" spans="1:14" x14ac:dyDescent="0.25">
      <c r="A2" s="1" t="str">
        <f>'Operating Summary'!D2</f>
        <v>Unit Name</v>
      </c>
    </row>
    <row r="3" spans="1:14" ht="31.5" customHeight="1" x14ac:dyDescent="0.25">
      <c r="A3" s="1" t="str">
        <f>'Operating Summary'!D3</f>
        <v>Updated: Quarter X of FY 20XX-XX</v>
      </c>
      <c r="G3" s="184" t="s">
        <v>165</v>
      </c>
      <c r="H3" s="184"/>
      <c r="I3" s="184"/>
      <c r="J3" s="184"/>
      <c r="K3" s="184"/>
      <c r="L3" s="184"/>
      <c r="M3" s="184"/>
      <c r="N3" s="184"/>
    </row>
    <row r="5" spans="1:14" x14ac:dyDescent="0.25">
      <c r="A5" s="131" t="s">
        <v>25</v>
      </c>
      <c r="B5" s="132"/>
      <c r="C5" s="37" t="str">
        <f>'Operating Summary'!E6</f>
        <v>2015-16</v>
      </c>
      <c r="D5" s="37" t="str">
        <f>'Operating Summary'!H6</f>
        <v>2016-17</v>
      </c>
      <c r="E5" s="37" t="str">
        <f>'Operating Summary'!I6</f>
        <v>2017-18</v>
      </c>
    </row>
    <row r="6" spans="1:14" x14ac:dyDescent="0.25">
      <c r="B6" s="24" t="s">
        <v>164</v>
      </c>
      <c r="C6" s="25">
        <f>SUM('Operating Summary'!F11:F11)</f>
        <v>0</v>
      </c>
      <c r="D6" s="25">
        <f>SUM('Operating Summary'!H11:H11)</f>
        <v>0</v>
      </c>
      <c r="E6" s="26">
        <f>SUM('Operating Summary'!I11:I11)</f>
        <v>0</v>
      </c>
    </row>
    <row r="7" spans="1:14" x14ac:dyDescent="0.25">
      <c r="B7" s="27" t="s">
        <v>163</v>
      </c>
      <c r="C7" s="17">
        <f>'Operating Summary'!F12</f>
        <v>0</v>
      </c>
      <c r="D7" s="17">
        <f>'Operating Summary'!H12</f>
        <v>0</v>
      </c>
      <c r="E7" s="28">
        <f>'Operating Summary'!I12</f>
        <v>0</v>
      </c>
    </row>
    <row r="8" spans="1:14" x14ac:dyDescent="0.25">
      <c r="B8" s="27" t="s">
        <v>161</v>
      </c>
      <c r="C8" s="17">
        <f>'Operating Summary'!F13</f>
        <v>0</v>
      </c>
      <c r="D8" s="17">
        <f>'Operating Summary'!H13</f>
        <v>0</v>
      </c>
      <c r="E8" s="28">
        <f>'Operating Summary'!I13</f>
        <v>0</v>
      </c>
    </row>
    <row r="9" spans="1:14" x14ac:dyDescent="0.25">
      <c r="B9" s="27" t="s">
        <v>34</v>
      </c>
      <c r="C9" s="17">
        <f>'Operating Summary'!F14</f>
        <v>0</v>
      </c>
      <c r="D9" s="17">
        <f>'Operating Summary'!H14</f>
        <v>0</v>
      </c>
      <c r="E9" s="28">
        <f>'Operating Summary'!I14</f>
        <v>0</v>
      </c>
    </row>
    <row r="10" spans="1:14" x14ac:dyDescent="0.25">
      <c r="B10" s="27" t="s">
        <v>33</v>
      </c>
      <c r="C10" s="17">
        <f>'Operating Summary'!F15</f>
        <v>0</v>
      </c>
      <c r="D10" s="17">
        <f>'Operating Summary'!H15</f>
        <v>0</v>
      </c>
      <c r="E10" s="28">
        <f>'Operating Summary'!I15</f>
        <v>0</v>
      </c>
    </row>
    <row r="11" spans="1:14" x14ac:dyDescent="0.25">
      <c r="B11" s="27" t="s">
        <v>35</v>
      </c>
      <c r="C11" s="17">
        <f>'Operating Summary'!F16</f>
        <v>0</v>
      </c>
      <c r="D11" s="17">
        <f>'Operating Summary'!H16</f>
        <v>0</v>
      </c>
      <c r="E11" s="28">
        <f>'Operating Summary'!I16</f>
        <v>0</v>
      </c>
    </row>
    <row r="12" spans="1:14" x14ac:dyDescent="0.25">
      <c r="B12" s="29" t="s">
        <v>162</v>
      </c>
      <c r="C12" s="17">
        <f>'Operating Summary'!F17</f>
        <v>0</v>
      </c>
      <c r="D12" s="17">
        <f>'Operating Summary'!H17</f>
        <v>0</v>
      </c>
      <c r="E12" s="28">
        <f>'Operating Summary'!I17</f>
        <v>0</v>
      </c>
    </row>
    <row r="13" spans="1:14" x14ac:dyDescent="0.25">
      <c r="B13" s="27" t="s">
        <v>36</v>
      </c>
      <c r="C13" s="17">
        <f>'Operating Summary'!F18</f>
        <v>0</v>
      </c>
      <c r="D13" s="17">
        <f>'Operating Summary'!H18</f>
        <v>0</v>
      </c>
      <c r="E13" s="28">
        <f>'Operating Summary'!I18</f>
        <v>0</v>
      </c>
    </row>
    <row r="14" spans="1:14" x14ac:dyDescent="0.25">
      <c r="B14" s="27" t="s">
        <v>37</v>
      </c>
      <c r="C14" s="17">
        <f>'Operating Summary'!F19</f>
        <v>0</v>
      </c>
      <c r="D14" s="17">
        <f>'Operating Summary'!H19</f>
        <v>0</v>
      </c>
      <c r="E14" s="28">
        <f>'Operating Summary'!I19</f>
        <v>0</v>
      </c>
    </row>
    <row r="15" spans="1:14" x14ac:dyDescent="0.25">
      <c r="B15" s="27" t="s">
        <v>142</v>
      </c>
      <c r="C15" s="17">
        <f>'Operating Summary'!F29</f>
        <v>0</v>
      </c>
      <c r="D15" s="17">
        <f>'Operating Summary'!H29</f>
        <v>0</v>
      </c>
      <c r="E15" s="28">
        <f>'Operating Summary'!I29</f>
        <v>0</v>
      </c>
    </row>
    <row r="16" spans="1:14" x14ac:dyDescent="0.25">
      <c r="B16" s="30" t="s">
        <v>38</v>
      </c>
      <c r="C16" s="31">
        <f>'Operating Summary'!F20</f>
        <v>0</v>
      </c>
      <c r="D16" s="31">
        <f>'Operating Summary'!H20</f>
        <v>0</v>
      </c>
      <c r="E16" s="32">
        <f>'Operating Summary'!I20</f>
        <v>0</v>
      </c>
    </row>
    <row r="17" spans="1:5" x14ac:dyDescent="0.25">
      <c r="B17" s="11" t="s">
        <v>47</v>
      </c>
      <c r="C17" s="36">
        <f t="shared" ref="C17:E17" si="0">SUM(C6:C16)</f>
        <v>0</v>
      </c>
      <c r="D17" s="36">
        <f t="shared" si="0"/>
        <v>0</v>
      </c>
      <c r="E17" s="36">
        <f t="shared" si="0"/>
        <v>0</v>
      </c>
    </row>
    <row r="19" spans="1:5" x14ac:dyDescent="0.25">
      <c r="A19" s="135" t="s">
        <v>26</v>
      </c>
      <c r="B19" s="136"/>
    </row>
    <row r="20" spans="1:5" x14ac:dyDescent="0.25">
      <c r="B20" s="33" t="s">
        <v>39</v>
      </c>
      <c r="C20" s="25">
        <f>'Operating Summary'!E35</f>
        <v>0</v>
      </c>
      <c r="D20" s="25">
        <f>'Operating Summary'!H35</f>
        <v>0</v>
      </c>
      <c r="E20" s="26">
        <f>'Operating Summary'!I35</f>
        <v>0</v>
      </c>
    </row>
    <row r="21" spans="1:5" x14ac:dyDescent="0.25">
      <c r="B21" s="34" t="s">
        <v>40</v>
      </c>
      <c r="C21" s="17">
        <f>'Operating Summary'!F36</f>
        <v>0</v>
      </c>
      <c r="D21" s="17">
        <f>'Operating Summary'!H36</f>
        <v>0</v>
      </c>
      <c r="E21" s="28">
        <f>'Operating Summary'!I36</f>
        <v>0</v>
      </c>
    </row>
    <row r="22" spans="1:5" x14ac:dyDescent="0.25">
      <c r="B22" s="27" t="s">
        <v>0</v>
      </c>
      <c r="C22" s="7">
        <f>'Operating Summary'!F42</f>
        <v>0</v>
      </c>
      <c r="D22" s="7">
        <f>'Operating Summary'!H42</f>
        <v>0</v>
      </c>
      <c r="E22" s="20">
        <f>'Operating Summary'!I42</f>
        <v>0</v>
      </c>
    </row>
    <row r="23" spans="1:5" x14ac:dyDescent="0.25">
      <c r="B23" s="27" t="s">
        <v>1</v>
      </c>
      <c r="C23" s="7">
        <f>'Operating Summary'!F43</f>
        <v>0</v>
      </c>
      <c r="D23" s="7">
        <f>'Operating Summary'!H43</f>
        <v>0</v>
      </c>
      <c r="E23" s="20">
        <f>'Operating Summary'!I43</f>
        <v>0</v>
      </c>
    </row>
    <row r="24" spans="1:5" x14ac:dyDescent="0.25">
      <c r="B24" s="27" t="s">
        <v>43</v>
      </c>
      <c r="C24" s="7">
        <f>'Operating Summary'!F44</f>
        <v>0</v>
      </c>
      <c r="D24" s="7">
        <f>'Operating Summary'!H44</f>
        <v>0</v>
      </c>
      <c r="E24" s="20">
        <f>'Operating Summary'!I44</f>
        <v>0</v>
      </c>
    </row>
    <row r="25" spans="1:5" x14ac:dyDescent="0.25">
      <c r="B25" s="27" t="s">
        <v>42</v>
      </c>
      <c r="C25" s="7">
        <f>'Operating Summary'!F45</f>
        <v>0</v>
      </c>
      <c r="D25" s="7">
        <f>'Operating Summary'!H45</f>
        <v>0</v>
      </c>
      <c r="E25" s="20">
        <f>'Operating Summary'!I45</f>
        <v>0</v>
      </c>
    </row>
    <row r="26" spans="1:5" x14ac:dyDescent="0.25">
      <c r="B26" s="27" t="s">
        <v>41</v>
      </c>
      <c r="C26" s="7">
        <f>'Operating Summary'!F46</f>
        <v>0</v>
      </c>
      <c r="D26" s="7">
        <f>'Operating Summary'!H46</f>
        <v>0</v>
      </c>
      <c r="E26" s="20">
        <f>'Operating Summary'!I46</f>
        <v>0</v>
      </c>
    </row>
    <row r="27" spans="1:5" x14ac:dyDescent="0.25">
      <c r="B27" s="27" t="s">
        <v>37</v>
      </c>
      <c r="C27" s="7">
        <f>'Operating Summary'!F47</f>
        <v>0</v>
      </c>
      <c r="D27" s="7">
        <f>'Operating Summary'!H47</f>
        <v>0</v>
      </c>
      <c r="E27" s="20">
        <f>'Operating Summary'!I47</f>
        <v>0</v>
      </c>
    </row>
    <row r="28" spans="1:5" x14ac:dyDescent="0.25">
      <c r="B28" s="30" t="s">
        <v>38</v>
      </c>
      <c r="C28" s="8">
        <f>'Operating Summary'!F48</f>
        <v>0</v>
      </c>
      <c r="D28" s="8">
        <f>'Operating Summary'!H48</f>
        <v>0</v>
      </c>
      <c r="E28" s="21">
        <f>'Operating Summary'!I48</f>
        <v>0</v>
      </c>
    </row>
    <row r="29" spans="1:5" x14ac:dyDescent="0.25">
      <c r="B29" s="11" t="s">
        <v>48</v>
      </c>
      <c r="C29" s="36">
        <f t="shared" ref="C29:E29" si="1">SUM(C20:C28)</f>
        <v>0</v>
      </c>
      <c r="D29" s="36">
        <f t="shared" si="1"/>
        <v>0</v>
      </c>
      <c r="E29" s="36">
        <f t="shared" si="1"/>
        <v>0</v>
      </c>
    </row>
    <row r="31" spans="1:5" x14ac:dyDescent="0.25">
      <c r="A31" s="133" t="s">
        <v>27</v>
      </c>
      <c r="B31" s="134"/>
    </row>
    <row r="32" spans="1:5" x14ac:dyDescent="0.25">
      <c r="B32" s="33" t="s">
        <v>142</v>
      </c>
      <c r="C32" s="25">
        <f>'Operating Summary'!F59</f>
        <v>0</v>
      </c>
      <c r="D32" s="25">
        <f>'Operating Summary'!H59</f>
        <v>0</v>
      </c>
      <c r="E32" s="26">
        <f>'Operating Summary'!I59</f>
        <v>0</v>
      </c>
    </row>
    <row r="33" spans="2:5" x14ac:dyDescent="0.25">
      <c r="B33" s="34" t="s">
        <v>44</v>
      </c>
      <c r="C33" s="17">
        <f>'Operating Summary'!F65</f>
        <v>0</v>
      </c>
      <c r="D33" s="17">
        <f>'Operating Summary'!H65</f>
        <v>0</v>
      </c>
      <c r="E33" s="28">
        <f>'Operating Summary'!I65</f>
        <v>0</v>
      </c>
    </row>
    <row r="34" spans="2:5" x14ac:dyDescent="0.25">
      <c r="B34" s="35" t="s">
        <v>172</v>
      </c>
      <c r="C34" s="31">
        <f>'Operating Summary'!F67</f>
        <v>0</v>
      </c>
      <c r="D34" s="31">
        <f>'Operating Summary'!H67</f>
        <v>0</v>
      </c>
      <c r="E34" s="32">
        <f>'Operating Summary'!I67</f>
        <v>0</v>
      </c>
    </row>
    <row r="35" spans="2:5" x14ac:dyDescent="0.25">
      <c r="B35" s="11" t="s">
        <v>49</v>
      </c>
      <c r="C35" s="36">
        <f t="shared" ref="C35:E35" si="2">SUM(C32:C34)</f>
        <v>0</v>
      </c>
      <c r="D35" s="36">
        <f t="shared" si="2"/>
        <v>0</v>
      </c>
      <c r="E35" s="36">
        <f t="shared" si="2"/>
        <v>0</v>
      </c>
    </row>
  </sheetData>
  <mergeCells count="1">
    <mergeCell ref="G3:N3"/>
  </mergeCells>
  <printOptions horizontalCentered="1"/>
  <pageMargins left="0.5" right="0.5" top="0.75" bottom="0.75" header="0.3" footer="0.3"/>
  <pageSetup scale="75" orientation="landscape" verticalDpi="4294967295" r:id="rId1"/>
  <headerFooter>
    <oddFooter>&amp;R&amp;Z&amp;F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O16"/>
  <sheetViews>
    <sheetView showGridLines="0" workbookViewId="0">
      <selection sqref="A1:O1"/>
    </sheetView>
  </sheetViews>
  <sheetFormatPr defaultColWidth="8.85546875" defaultRowHeight="15" x14ac:dyDescent="0.25"/>
  <cols>
    <col min="1" max="2" width="9.140625" style="67" customWidth="1"/>
    <col min="3" max="3" width="2.28515625" style="67" customWidth="1"/>
    <col min="4" max="4" width="5.28515625" style="67" customWidth="1"/>
    <col min="5" max="5" width="14.42578125" style="67" customWidth="1"/>
    <col min="6" max="6" width="17.5703125" style="67" customWidth="1"/>
    <col min="7" max="7" width="9.140625" style="67" customWidth="1"/>
    <col min="8" max="8" width="30.42578125" style="67" customWidth="1"/>
    <col min="9" max="9" width="20.5703125" style="67" customWidth="1"/>
    <col min="10" max="10" width="0.7109375" style="67" customWidth="1"/>
    <col min="11" max="11" width="8.28515625" style="67" customWidth="1"/>
    <col min="12" max="12" width="10.7109375" style="67" customWidth="1"/>
    <col min="13" max="13" width="19" style="67" customWidth="1"/>
    <col min="14" max="14" width="17.5703125" style="67" customWidth="1"/>
    <col min="15" max="15" width="1.5703125" style="67" customWidth="1"/>
    <col min="16" max="16384" width="8.85546875" style="67"/>
  </cols>
  <sheetData>
    <row r="1" spans="1:15" ht="14.65" x14ac:dyDescent="0.35">
      <c r="A1" s="185" t="s">
        <v>92</v>
      </c>
      <c r="B1" s="185"/>
      <c r="C1" s="185"/>
      <c r="D1" s="185"/>
      <c r="E1" s="185"/>
      <c r="F1" s="185"/>
      <c r="G1" s="185"/>
      <c r="H1" s="185"/>
      <c r="I1" s="185"/>
      <c r="J1" s="185"/>
      <c r="K1" s="185"/>
      <c r="L1" s="185"/>
      <c r="M1" s="185"/>
      <c r="N1" s="185"/>
      <c r="O1" s="185"/>
    </row>
    <row r="2" spans="1:15" ht="14.65" x14ac:dyDescent="0.35">
      <c r="A2" s="186" t="s">
        <v>91</v>
      </c>
      <c r="B2" s="186"/>
      <c r="C2" s="186"/>
      <c r="D2" s="186"/>
      <c r="E2" s="186"/>
      <c r="F2" s="186"/>
      <c r="G2" s="186"/>
      <c r="H2" s="186"/>
      <c r="I2" s="186"/>
      <c r="J2" s="186"/>
      <c r="K2" s="186"/>
      <c r="L2" s="186"/>
      <c r="M2" s="186"/>
      <c r="N2" s="186"/>
      <c r="O2" s="186"/>
    </row>
    <row r="3" spans="1:15" ht="14.65" x14ac:dyDescent="0.35">
      <c r="A3" s="187"/>
      <c r="B3" s="187"/>
      <c r="C3" s="187"/>
      <c r="D3" s="187"/>
      <c r="E3" s="187"/>
      <c r="F3" s="187"/>
      <c r="G3" s="188" t="s">
        <v>64</v>
      </c>
      <c r="H3" s="188"/>
      <c r="I3" s="188"/>
      <c r="J3" s="189" t="s">
        <v>90</v>
      </c>
      <c r="K3" s="189"/>
      <c r="L3" s="189"/>
      <c r="M3" s="189"/>
      <c r="N3" s="189"/>
      <c r="O3" s="189"/>
    </row>
    <row r="4" spans="1:15" ht="14.65" x14ac:dyDescent="0.35">
      <c r="A4" s="188" t="s">
        <v>64</v>
      </c>
      <c r="B4" s="188"/>
      <c r="C4" s="188"/>
      <c r="D4" s="188"/>
      <c r="E4" s="188"/>
      <c r="F4" s="188"/>
      <c r="G4" s="188"/>
      <c r="H4" s="188"/>
      <c r="I4" s="188"/>
      <c r="J4" s="188"/>
      <c r="K4" s="188"/>
      <c r="L4" s="188"/>
      <c r="M4" s="188"/>
      <c r="N4" s="188"/>
      <c r="O4" s="188"/>
    </row>
    <row r="5" spans="1:15" ht="14.65" x14ac:dyDescent="0.35">
      <c r="A5" s="190" t="s">
        <v>89</v>
      </c>
      <c r="B5" s="190"/>
    </row>
    <row r="6" spans="1:15" ht="14.65" x14ac:dyDescent="0.35">
      <c r="A6" s="191" t="s">
        <v>64</v>
      </c>
      <c r="B6" s="191"/>
    </row>
    <row r="7" spans="1:15" ht="14.65" x14ac:dyDescent="0.35">
      <c r="A7" s="78" t="s">
        <v>73</v>
      </c>
      <c r="B7" s="192" t="s">
        <v>88</v>
      </c>
      <c r="C7" s="193"/>
      <c r="D7" s="193"/>
      <c r="E7" s="78" t="s">
        <v>87</v>
      </c>
      <c r="F7" s="192" t="s">
        <v>86</v>
      </c>
      <c r="G7" s="193"/>
      <c r="H7" s="78" t="s">
        <v>85</v>
      </c>
      <c r="I7" s="194" t="s">
        <v>84</v>
      </c>
      <c r="J7" s="195"/>
      <c r="K7" s="78" t="s">
        <v>83</v>
      </c>
      <c r="L7" s="78" t="s">
        <v>82</v>
      </c>
      <c r="M7" s="84" t="s">
        <v>81</v>
      </c>
      <c r="N7" s="83" t="s">
        <v>80</v>
      </c>
    </row>
    <row r="8" spans="1:15" x14ac:dyDescent="0.25">
      <c r="A8" s="196">
        <v>2015</v>
      </c>
      <c r="B8" s="198" t="s">
        <v>94</v>
      </c>
      <c r="C8" s="199"/>
      <c r="D8" s="199"/>
      <c r="E8" s="76" t="s">
        <v>93</v>
      </c>
      <c r="F8" s="200"/>
      <c r="G8" s="201"/>
      <c r="H8" s="74"/>
      <c r="I8" s="202"/>
      <c r="J8" s="203"/>
      <c r="K8" s="74"/>
      <c r="L8" s="74"/>
      <c r="M8" s="82"/>
      <c r="N8" s="81"/>
    </row>
    <row r="9" spans="1:15" x14ac:dyDescent="0.25">
      <c r="A9" s="197"/>
      <c r="B9" s="198" t="s">
        <v>78</v>
      </c>
      <c r="C9" s="199"/>
      <c r="D9" s="199"/>
      <c r="E9" s="76" t="s">
        <v>78</v>
      </c>
      <c r="F9" s="200"/>
      <c r="G9" s="201"/>
      <c r="H9" s="74"/>
      <c r="I9" s="202"/>
      <c r="J9" s="203"/>
      <c r="K9" s="74"/>
      <c r="L9" s="74"/>
      <c r="M9" s="82"/>
      <c r="N9" s="81"/>
    </row>
    <row r="10" spans="1:15" x14ac:dyDescent="0.25">
      <c r="A10" s="197"/>
      <c r="B10" s="198" t="s">
        <v>79</v>
      </c>
      <c r="C10" s="199"/>
      <c r="D10" s="199"/>
      <c r="E10" s="76" t="s">
        <v>78</v>
      </c>
      <c r="F10" s="200"/>
      <c r="G10" s="201"/>
      <c r="H10" s="74"/>
      <c r="I10" s="202"/>
      <c r="J10" s="203"/>
      <c r="K10" s="74"/>
      <c r="L10" s="74"/>
      <c r="M10" s="82"/>
      <c r="N10" s="81"/>
    </row>
    <row r="11" spans="1:15" x14ac:dyDescent="0.25">
      <c r="A11" s="197"/>
      <c r="B11" s="198" t="s">
        <v>77</v>
      </c>
      <c r="C11" s="199"/>
      <c r="D11" s="199"/>
      <c r="E11" s="76" t="s">
        <v>75</v>
      </c>
      <c r="F11" s="200"/>
      <c r="G11" s="201"/>
      <c r="H11" s="74"/>
      <c r="I11" s="202"/>
      <c r="J11" s="203"/>
      <c r="K11" s="74"/>
      <c r="L11" s="74"/>
      <c r="M11" s="82"/>
      <c r="N11" s="81"/>
    </row>
    <row r="12" spans="1:15" x14ac:dyDescent="0.25">
      <c r="A12" s="197"/>
      <c r="B12" s="198" t="s">
        <v>76</v>
      </c>
      <c r="C12" s="199"/>
      <c r="D12" s="199"/>
      <c r="E12" s="76" t="s">
        <v>75</v>
      </c>
      <c r="F12" s="200"/>
      <c r="G12" s="201"/>
      <c r="H12" s="74"/>
      <c r="I12" s="202"/>
      <c r="J12" s="203"/>
      <c r="K12" s="74"/>
      <c r="L12" s="74"/>
      <c r="M12" s="82"/>
      <c r="N12" s="81"/>
    </row>
    <row r="13" spans="1:15" ht="14.65" x14ac:dyDescent="0.35">
      <c r="A13" s="205">
        <v>2015</v>
      </c>
      <c r="B13" s="206"/>
      <c r="C13" s="206"/>
      <c r="D13" s="206"/>
      <c r="E13" s="206"/>
      <c r="F13" s="207"/>
      <c r="G13" s="208"/>
      <c r="H13" s="71"/>
      <c r="I13" s="209"/>
      <c r="J13" s="210"/>
      <c r="K13" s="71"/>
      <c r="L13" s="71"/>
      <c r="M13" s="80"/>
      <c r="N13" s="79"/>
    </row>
    <row r="14" spans="1:15" ht="14.65" x14ac:dyDescent="0.35">
      <c r="A14" s="191" t="s">
        <v>64</v>
      </c>
      <c r="B14" s="191"/>
      <c r="C14" s="191"/>
      <c r="D14" s="191"/>
      <c r="E14" s="191"/>
      <c r="F14" s="191"/>
      <c r="G14" s="191"/>
      <c r="H14" s="191"/>
      <c r="I14" s="191"/>
      <c r="J14" s="191"/>
      <c r="K14" s="191"/>
      <c r="L14" s="191"/>
      <c r="M14" s="191"/>
      <c r="N14" s="191"/>
    </row>
    <row r="15" spans="1:15" ht="14.65" x14ac:dyDescent="0.35">
      <c r="A15" s="204"/>
      <c r="B15" s="204"/>
      <c r="C15" s="204"/>
    </row>
    <row r="16" spans="1:15" ht="14.65" x14ac:dyDescent="0.35">
      <c r="A16" s="204" t="s">
        <v>64</v>
      </c>
      <c r="B16" s="204"/>
      <c r="C16" s="204"/>
    </row>
  </sheetData>
  <mergeCells count="33">
    <mergeCell ref="A16:C16"/>
    <mergeCell ref="A13:E13"/>
    <mergeCell ref="F13:G13"/>
    <mergeCell ref="I13:J13"/>
    <mergeCell ref="A14:N14"/>
    <mergeCell ref="A15:C15"/>
    <mergeCell ref="A8:A12"/>
    <mergeCell ref="B8:D8"/>
    <mergeCell ref="F8:G8"/>
    <mergeCell ref="I8:J8"/>
    <mergeCell ref="B9:D9"/>
    <mergeCell ref="F9:G9"/>
    <mergeCell ref="I9:J9"/>
    <mergeCell ref="B10:D10"/>
    <mergeCell ref="F10:G10"/>
    <mergeCell ref="I10:J10"/>
    <mergeCell ref="B11:D11"/>
    <mergeCell ref="F11:G11"/>
    <mergeCell ref="I11:J11"/>
    <mergeCell ref="B12:D12"/>
    <mergeCell ref="F12:G12"/>
    <mergeCell ref="I12:J12"/>
    <mergeCell ref="A4:O4"/>
    <mergeCell ref="A5:B5"/>
    <mergeCell ref="A6:B6"/>
    <mergeCell ref="B7:D7"/>
    <mergeCell ref="F7:G7"/>
    <mergeCell ref="I7:J7"/>
    <mergeCell ref="A1:O1"/>
    <mergeCell ref="A2:O2"/>
    <mergeCell ref="A3:F3"/>
    <mergeCell ref="G3:I3"/>
    <mergeCell ref="J3:O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N29"/>
  <sheetViews>
    <sheetView showGridLines="0" workbookViewId="0">
      <selection sqref="A1:E1"/>
    </sheetView>
  </sheetViews>
  <sheetFormatPr defaultColWidth="8.85546875" defaultRowHeight="15" x14ac:dyDescent="0.25"/>
  <cols>
    <col min="1" max="1" width="3" style="67" customWidth="1"/>
    <col min="2" max="2" width="2.28515625" style="67" customWidth="1"/>
    <col min="3" max="3" width="3.7109375" style="67" customWidth="1"/>
    <col min="4" max="4" width="12.28515625" style="67" customWidth="1"/>
    <col min="5" max="5" width="0.7109375" style="67" customWidth="1"/>
    <col min="6" max="6" width="30.42578125" style="67" customWidth="1"/>
    <col min="7" max="7" width="18.28515625" style="67" customWidth="1"/>
    <col min="8" max="8" width="22.140625" style="67" customWidth="1"/>
    <col min="9" max="9" width="39.7109375" style="67" customWidth="1"/>
    <col min="10" max="10" width="7.7109375" style="67" customWidth="1"/>
    <col min="11" max="11" width="1.5703125" style="67" customWidth="1"/>
    <col min="12" max="12" width="0.7109375" style="67" customWidth="1"/>
    <col min="13" max="13" width="14.42578125" style="67" customWidth="1"/>
    <col min="14" max="14" width="16.7109375" style="67" customWidth="1"/>
    <col min="15" max="16" width="0.7109375" style="67" customWidth="1"/>
    <col min="17" max="16384" width="8.85546875" style="67"/>
  </cols>
  <sheetData>
    <row r="1" spans="1:14" ht="14.65" x14ac:dyDescent="0.35">
      <c r="A1" s="190" t="s">
        <v>74</v>
      </c>
      <c r="B1" s="190"/>
      <c r="C1" s="190"/>
      <c r="D1" s="190"/>
      <c r="E1" s="190"/>
    </row>
    <row r="2" spans="1:14" ht="14.65" x14ac:dyDescent="0.35">
      <c r="A2" s="191" t="s">
        <v>64</v>
      </c>
      <c r="B2" s="191"/>
      <c r="C2" s="191"/>
      <c r="D2" s="191"/>
      <c r="E2" s="191"/>
    </row>
    <row r="3" spans="1:14" ht="14.65" x14ac:dyDescent="0.35">
      <c r="A3" s="192" t="s">
        <v>73</v>
      </c>
      <c r="B3" s="193"/>
      <c r="C3" s="193"/>
      <c r="D3" s="78" t="s">
        <v>72</v>
      </c>
      <c r="E3" s="192" t="s">
        <v>71</v>
      </c>
      <c r="F3" s="193"/>
      <c r="G3" s="78" t="s">
        <v>70</v>
      </c>
      <c r="H3" s="78" t="s">
        <v>69</v>
      </c>
      <c r="I3" s="78" t="s">
        <v>68</v>
      </c>
      <c r="J3" s="192" t="s">
        <v>67</v>
      </c>
      <c r="K3" s="193"/>
      <c r="L3" s="193"/>
      <c r="M3" s="193"/>
      <c r="N3" s="77" t="s">
        <v>66</v>
      </c>
    </row>
    <row r="4" spans="1:14" x14ac:dyDescent="0.25">
      <c r="A4" s="196"/>
      <c r="B4" s="220"/>
      <c r="C4" s="220"/>
      <c r="D4" s="198"/>
      <c r="E4" s="198"/>
      <c r="F4" s="199"/>
      <c r="G4" s="75"/>
      <c r="H4" s="75"/>
      <c r="I4" s="74"/>
      <c r="J4" s="214"/>
      <c r="K4" s="215"/>
      <c r="L4" s="215"/>
      <c r="M4" s="215"/>
      <c r="N4" s="73"/>
    </row>
    <row r="5" spans="1:14" x14ac:dyDescent="0.25">
      <c r="A5" s="197"/>
      <c r="B5" s="221"/>
      <c r="C5" s="221"/>
      <c r="D5" s="222"/>
      <c r="E5" s="198"/>
      <c r="F5" s="199"/>
      <c r="G5" s="75"/>
      <c r="H5" s="75"/>
      <c r="I5" s="74"/>
      <c r="J5" s="214"/>
      <c r="K5" s="215"/>
      <c r="L5" s="215"/>
      <c r="M5" s="215"/>
      <c r="N5" s="73"/>
    </row>
    <row r="6" spans="1:14" x14ac:dyDescent="0.25">
      <c r="A6" s="197"/>
      <c r="B6" s="221"/>
      <c r="C6" s="221"/>
      <c r="D6" s="222"/>
      <c r="E6" s="198"/>
      <c r="F6" s="199"/>
      <c r="G6" s="75"/>
      <c r="H6" s="75"/>
      <c r="I6" s="74"/>
      <c r="J6" s="214"/>
      <c r="K6" s="215"/>
      <c r="L6" s="215"/>
      <c r="M6" s="215"/>
      <c r="N6" s="73"/>
    </row>
    <row r="7" spans="1:14" x14ac:dyDescent="0.25">
      <c r="A7" s="197"/>
      <c r="B7" s="221"/>
      <c r="C7" s="221"/>
      <c r="D7" s="222"/>
      <c r="E7" s="198"/>
      <c r="F7" s="199"/>
      <c r="G7" s="75"/>
      <c r="H7" s="75"/>
      <c r="I7" s="74"/>
      <c r="J7" s="214"/>
      <c r="K7" s="215"/>
      <c r="L7" s="215"/>
      <c r="M7" s="215"/>
      <c r="N7" s="73"/>
    </row>
    <row r="8" spans="1:14" x14ac:dyDescent="0.25">
      <c r="A8" s="197"/>
      <c r="B8" s="221"/>
      <c r="C8" s="221"/>
      <c r="D8" s="222"/>
      <c r="E8" s="198"/>
      <c r="F8" s="199"/>
      <c r="G8" s="75"/>
      <c r="H8" s="75"/>
      <c r="I8" s="74"/>
      <c r="J8" s="214"/>
      <c r="K8" s="215"/>
      <c r="L8" s="215"/>
      <c r="M8" s="215"/>
      <c r="N8" s="73"/>
    </row>
    <row r="9" spans="1:14" x14ac:dyDescent="0.25">
      <c r="A9" s="197"/>
      <c r="B9" s="221"/>
      <c r="C9" s="221"/>
      <c r="D9" s="222"/>
      <c r="E9" s="198"/>
      <c r="F9" s="199"/>
      <c r="G9" s="75"/>
      <c r="H9" s="75"/>
      <c r="I9" s="74"/>
      <c r="J9" s="214"/>
      <c r="K9" s="215"/>
      <c r="L9" s="215"/>
      <c r="M9" s="215"/>
      <c r="N9" s="73"/>
    </row>
    <row r="10" spans="1:14" x14ac:dyDescent="0.25">
      <c r="A10" s="197"/>
      <c r="B10" s="221"/>
      <c r="C10" s="221"/>
      <c r="D10" s="222"/>
      <c r="E10" s="198"/>
      <c r="F10" s="199"/>
      <c r="G10" s="75"/>
      <c r="H10" s="75"/>
      <c r="I10" s="74"/>
      <c r="J10" s="214"/>
      <c r="K10" s="215"/>
      <c r="L10" s="215"/>
      <c r="M10" s="215"/>
      <c r="N10" s="73"/>
    </row>
    <row r="11" spans="1:14" x14ac:dyDescent="0.25">
      <c r="A11" s="197"/>
      <c r="B11" s="221"/>
      <c r="C11" s="221"/>
      <c r="D11" s="222"/>
      <c r="E11" s="198"/>
      <c r="F11" s="199"/>
      <c r="G11" s="75"/>
      <c r="H11" s="75"/>
      <c r="I11" s="74"/>
      <c r="J11" s="214"/>
      <c r="K11" s="215"/>
      <c r="L11" s="215"/>
      <c r="M11" s="215"/>
      <c r="N11" s="73"/>
    </row>
    <row r="12" spans="1:14" x14ac:dyDescent="0.25">
      <c r="A12" s="197"/>
      <c r="B12" s="221"/>
      <c r="C12" s="221"/>
      <c r="D12" s="222"/>
      <c r="E12" s="198"/>
      <c r="F12" s="199"/>
      <c r="G12" s="75"/>
      <c r="H12" s="75"/>
      <c r="I12" s="74"/>
      <c r="J12" s="214"/>
      <c r="K12" s="215"/>
      <c r="L12" s="215"/>
      <c r="M12" s="215"/>
      <c r="N12" s="73"/>
    </row>
    <row r="13" spans="1:14" x14ac:dyDescent="0.25">
      <c r="A13" s="197"/>
      <c r="B13" s="221"/>
      <c r="C13" s="221"/>
      <c r="D13" s="222"/>
      <c r="E13" s="198"/>
      <c r="F13" s="199"/>
      <c r="G13" s="75"/>
      <c r="H13" s="75"/>
      <c r="I13" s="74"/>
      <c r="J13" s="214"/>
      <c r="K13" s="215"/>
      <c r="L13" s="215"/>
      <c r="M13" s="215"/>
      <c r="N13" s="73"/>
    </row>
    <row r="14" spans="1:14" x14ac:dyDescent="0.25">
      <c r="A14" s="197"/>
      <c r="B14" s="221"/>
      <c r="C14" s="221"/>
      <c r="D14" s="222"/>
      <c r="E14" s="198"/>
      <c r="F14" s="199"/>
      <c r="G14" s="75"/>
      <c r="H14" s="75"/>
      <c r="I14" s="74"/>
      <c r="J14" s="214"/>
      <c r="K14" s="215"/>
      <c r="L14" s="215"/>
      <c r="M14" s="215"/>
      <c r="N14" s="73"/>
    </row>
    <row r="15" spans="1:14" x14ac:dyDescent="0.25">
      <c r="A15" s="197"/>
      <c r="B15" s="221"/>
      <c r="C15" s="221"/>
      <c r="D15" s="222"/>
      <c r="E15" s="198"/>
      <c r="F15" s="199"/>
      <c r="G15" s="75"/>
      <c r="H15" s="75"/>
      <c r="I15" s="74"/>
      <c r="J15" s="214"/>
      <c r="K15" s="215"/>
      <c r="L15" s="215"/>
      <c r="M15" s="215"/>
      <c r="N15" s="73"/>
    </row>
    <row r="16" spans="1:14" x14ac:dyDescent="0.25">
      <c r="A16" s="197"/>
      <c r="B16" s="221"/>
      <c r="C16" s="221"/>
      <c r="D16" s="222"/>
      <c r="E16" s="198"/>
      <c r="F16" s="199"/>
      <c r="G16" s="75"/>
      <c r="H16" s="75"/>
      <c r="I16" s="74"/>
      <c r="J16" s="214"/>
      <c r="K16" s="215"/>
      <c r="L16" s="215"/>
      <c r="M16" s="215"/>
      <c r="N16" s="73"/>
    </row>
    <row r="17" spans="1:14" ht="14.65" x14ac:dyDescent="0.35">
      <c r="A17" s="216" t="s">
        <v>65</v>
      </c>
      <c r="B17" s="217"/>
      <c r="C17" s="217"/>
      <c r="D17" s="217"/>
      <c r="E17" s="217"/>
      <c r="F17" s="217"/>
      <c r="G17" s="72"/>
      <c r="H17" s="72"/>
      <c r="I17" s="71"/>
      <c r="J17" s="218"/>
      <c r="K17" s="219"/>
      <c r="L17" s="219"/>
      <c r="M17" s="219"/>
      <c r="N17" s="70"/>
    </row>
    <row r="18" spans="1:14" ht="14.65" x14ac:dyDescent="0.35">
      <c r="A18" s="191" t="s">
        <v>64</v>
      </c>
      <c r="B18" s="191"/>
      <c r="C18" s="191"/>
      <c r="D18" s="191"/>
      <c r="E18" s="191"/>
      <c r="F18" s="191"/>
      <c r="G18" s="191"/>
      <c r="H18" s="191"/>
      <c r="I18" s="191"/>
      <c r="J18" s="191"/>
      <c r="K18" s="191"/>
      <c r="L18" s="191"/>
      <c r="M18" s="191"/>
      <c r="N18" s="191"/>
    </row>
    <row r="19" spans="1:14" ht="14.65" x14ac:dyDescent="0.35">
      <c r="A19" s="69"/>
      <c r="B19" s="213"/>
      <c r="C19" s="213"/>
      <c r="D19" s="213"/>
      <c r="E19" s="213"/>
      <c r="F19" s="213"/>
      <c r="G19" s="213"/>
      <c r="H19" s="213"/>
      <c r="I19" s="213"/>
      <c r="J19" s="213"/>
      <c r="K19" s="213"/>
    </row>
    <row r="20" spans="1:14" ht="14.65" x14ac:dyDescent="0.35">
      <c r="A20" s="68"/>
      <c r="B20" s="211"/>
      <c r="C20" s="211"/>
      <c r="D20" s="211"/>
      <c r="E20" s="211"/>
      <c r="F20" s="211"/>
      <c r="G20" s="211"/>
      <c r="H20" s="211"/>
      <c r="I20" s="211"/>
      <c r="J20" s="211"/>
      <c r="K20" s="211"/>
    </row>
    <row r="21" spans="1:14" ht="14.65" x14ac:dyDescent="0.35">
      <c r="A21" s="68"/>
      <c r="B21" s="211"/>
      <c r="C21" s="211"/>
      <c r="D21" s="211"/>
      <c r="E21" s="211"/>
      <c r="F21" s="211"/>
      <c r="G21" s="211"/>
      <c r="H21" s="211"/>
      <c r="I21" s="211"/>
      <c r="J21" s="211"/>
      <c r="K21" s="211"/>
    </row>
    <row r="22" spans="1:14" x14ac:dyDescent="0.25">
      <c r="A22" s="212"/>
      <c r="B22" s="69"/>
      <c r="C22" s="211"/>
      <c r="D22" s="211"/>
      <c r="E22" s="211"/>
      <c r="F22" s="211"/>
      <c r="G22" s="211"/>
      <c r="H22" s="211"/>
      <c r="I22" s="211"/>
      <c r="J22" s="211"/>
    </row>
    <row r="23" spans="1:14" x14ac:dyDescent="0.25">
      <c r="A23" s="212"/>
      <c r="B23" s="68"/>
      <c r="C23" s="213"/>
      <c r="D23" s="213"/>
      <c r="E23" s="213"/>
      <c r="F23" s="213"/>
      <c r="G23" s="213"/>
      <c r="H23" s="213"/>
      <c r="I23" s="213"/>
      <c r="J23" s="213"/>
    </row>
    <row r="24" spans="1:14" ht="14.45" x14ac:dyDescent="0.3">
      <c r="A24" s="68"/>
      <c r="B24" s="211"/>
      <c r="C24" s="211"/>
      <c r="D24" s="211"/>
      <c r="E24" s="211"/>
      <c r="F24" s="211"/>
      <c r="G24" s="211"/>
      <c r="H24" s="211"/>
      <c r="I24" s="211"/>
      <c r="J24" s="211"/>
      <c r="K24" s="211"/>
    </row>
    <row r="25" spans="1:14" x14ac:dyDescent="0.25">
      <c r="A25" s="68"/>
      <c r="B25" s="211"/>
      <c r="C25" s="211"/>
      <c r="D25" s="211"/>
      <c r="E25" s="211"/>
      <c r="F25" s="211"/>
      <c r="G25" s="211"/>
      <c r="H25" s="211"/>
      <c r="I25" s="211"/>
      <c r="J25" s="211"/>
      <c r="K25" s="211"/>
    </row>
    <row r="26" spans="1:14" x14ac:dyDescent="0.25">
      <c r="A26" s="68"/>
      <c r="B26" s="211"/>
      <c r="C26" s="211"/>
      <c r="D26" s="211"/>
      <c r="E26" s="211"/>
      <c r="F26" s="211"/>
      <c r="G26" s="211"/>
      <c r="H26" s="211"/>
      <c r="I26" s="211"/>
      <c r="J26" s="211"/>
      <c r="K26" s="211"/>
    </row>
    <row r="27" spans="1:14" x14ac:dyDescent="0.25">
      <c r="A27" s="68"/>
      <c r="B27" s="211"/>
      <c r="C27" s="211"/>
      <c r="D27" s="211"/>
      <c r="E27" s="211"/>
      <c r="F27" s="211"/>
      <c r="G27" s="211"/>
      <c r="H27" s="211"/>
      <c r="I27" s="211"/>
      <c r="J27" s="211"/>
      <c r="K27" s="211"/>
    </row>
    <row r="28" spans="1:14" x14ac:dyDescent="0.25">
      <c r="A28" s="68"/>
      <c r="B28" s="211"/>
      <c r="C28" s="211"/>
      <c r="D28" s="211"/>
      <c r="E28" s="211"/>
      <c r="F28" s="211"/>
      <c r="G28" s="211"/>
      <c r="H28" s="211"/>
      <c r="I28" s="211"/>
      <c r="J28" s="211"/>
      <c r="K28" s="211"/>
    </row>
    <row r="29" spans="1:14" x14ac:dyDescent="0.25">
      <c r="A29" s="191" t="s">
        <v>64</v>
      </c>
      <c r="B29" s="191"/>
      <c r="C29" s="191"/>
      <c r="D29" s="191"/>
      <c r="E29" s="191"/>
      <c r="F29" s="191"/>
      <c r="G29" s="191"/>
      <c r="H29" s="191"/>
      <c r="I29" s="191"/>
      <c r="J29" s="191"/>
      <c r="K29" s="191"/>
      <c r="L29" s="191"/>
    </row>
  </sheetData>
  <mergeCells count="48">
    <mergeCell ref="J10:M10"/>
    <mergeCell ref="A1:E1"/>
    <mergeCell ref="A2:E2"/>
    <mergeCell ref="A3:C3"/>
    <mergeCell ref="E3:F3"/>
    <mergeCell ref="J3:M3"/>
    <mergeCell ref="E6:F6"/>
    <mergeCell ref="J6:M6"/>
    <mergeCell ref="E7:F7"/>
    <mergeCell ref="J7:M7"/>
    <mergeCell ref="E8:F8"/>
    <mergeCell ref="J8:M8"/>
    <mergeCell ref="E9:F9"/>
    <mergeCell ref="J9:M9"/>
    <mergeCell ref="E10:F10"/>
    <mergeCell ref="J16:M16"/>
    <mergeCell ref="E11:F11"/>
    <mergeCell ref="J11:M11"/>
    <mergeCell ref="E12:F12"/>
    <mergeCell ref="J12:M12"/>
    <mergeCell ref="E13:F13"/>
    <mergeCell ref="J13:M13"/>
    <mergeCell ref="B20:K20"/>
    <mergeCell ref="E14:F14"/>
    <mergeCell ref="J14:M14"/>
    <mergeCell ref="E15:F15"/>
    <mergeCell ref="J15:M15"/>
    <mergeCell ref="E16:F16"/>
    <mergeCell ref="A17:F17"/>
    <mergeCell ref="J17:M17"/>
    <mergeCell ref="A18:N18"/>
    <mergeCell ref="B19:K19"/>
    <mergeCell ref="A4:C16"/>
    <mergeCell ref="D4:D16"/>
    <mergeCell ref="E4:F4"/>
    <mergeCell ref="J4:M4"/>
    <mergeCell ref="E5:F5"/>
    <mergeCell ref="J5:M5"/>
    <mergeCell ref="B25:K25"/>
    <mergeCell ref="B26:K26"/>
    <mergeCell ref="B27:K27"/>
    <mergeCell ref="B28:K28"/>
    <mergeCell ref="A29:L29"/>
    <mergeCell ref="B21:K21"/>
    <mergeCell ref="A22:A23"/>
    <mergeCell ref="C22:J22"/>
    <mergeCell ref="C23:J23"/>
    <mergeCell ref="B24:K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41"/>
  <sheetViews>
    <sheetView showGridLines="0" workbookViewId="0">
      <selection sqref="A1:M1"/>
    </sheetView>
  </sheetViews>
  <sheetFormatPr defaultColWidth="8.85546875" defaultRowHeight="15" x14ac:dyDescent="0.25"/>
  <cols>
    <col min="1" max="1" width="3" style="67" customWidth="1"/>
    <col min="2" max="2" width="13" style="67" customWidth="1"/>
    <col min="3" max="3" width="14.42578125" style="67" customWidth="1"/>
    <col min="4" max="4" width="15.28515625" style="67" customWidth="1"/>
    <col min="5" max="5" width="2.28515625" style="67" customWidth="1"/>
    <col min="6" max="6" width="17.5703125" style="67" customWidth="1"/>
    <col min="7" max="7" width="12.28515625" style="67" customWidth="1"/>
    <col min="8" max="8" width="11.42578125" style="67" customWidth="1"/>
    <col min="9" max="9" width="3.7109375" style="67" customWidth="1"/>
    <col min="10" max="10" width="20.5703125" style="67" customWidth="1"/>
    <col min="11" max="11" width="22.85546875" style="67" customWidth="1"/>
    <col min="12" max="12" width="1.5703125" style="67" customWidth="1"/>
    <col min="13" max="13" width="0.7109375" style="67" customWidth="1"/>
    <col min="14" max="16384" width="8.85546875" style="67"/>
  </cols>
  <sheetData>
    <row r="1" spans="1:13" ht="14.65" x14ac:dyDescent="0.35">
      <c r="A1" s="185" t="s">
        <v>92</v>
      </c>
      <c r="B1" s="185"/>
      <c r="C1" s="185"/>
      <c r="D1" s="185"/>
      <c r="E1" s="185"/>
      <c r="F1" s="185"/>
      <c r="G1" s="185"/>
      <c r="H1" s="185"/>
      <c r="I1" s="185"/>
      <c r="J1" s="185"/>
      <c r="K1" s="185"/>
      <c r="L1" s="185"/>
      <c r="M1" s="185"/>
    </row>
    <row r="2" spans="1:13" ht="14.65" x14ac:dyDescent="0.35">
      <c r="A2" s="186" t="s">
        <v>137</v>
      </c>
      <c r="B2" s="186"/>
      <c r="C2" s="186"/>
      <c r="D2" s="186"/>
      <c r="E2" s="186"/>
      <c r="F2" s="186"/>
      <c r="G2" s="186"/>
      <c r="H2" s="186"/>
      <c r="I2" s="186"/>
      <c r="J2" s="186"/>
      <c r="K2" s="186"/>
      <c r="L2" s="186"/>
      <c r="M2" s="186"/>
    </row>
    <row r="3" spans="1:13" ht="14.65" x14ac:dyDescent="0.35">
      <c r="A3" s="187"/>
      <c r="B3" s="187"/>
      <c r="C3" s="187"/>
      <c r="D3" s="187"/>
      <c r="E3" s="188" t="s">
        <v>64</v>
      </c>
      <c r="F3" s="188"/>
      <c r="G3" s="188"/>
      <c r="H3" s="188"/>
      <c r="I3" s="188"/>
      <c r="J3" s="189" t="s">
        <v>90</v>
      </c>
      <c r="K3" s="189"/>
      <c r="L3" s="189"/>
      <c r="M3" s="189"/>
    </row>
    <row r="4" spans="1:13" ht="14.65" x14ac:dyDescent="0.35">
      <c r="A4" s="188" t="s">
        <v>136</v>
      </c>
      <c r="B4" s="188"/>
      <c r="C4" s="188"/>
      <c r="D4" s="188"/>
      <c r="E4" s="188"/>
      <c r="F4" s="188"/>
      <c r="G4" s="188"/>
      <c r="H4" s="188"/>
      <c r="I4" s="188"/>
      <c r="J4" s="188"/>
      <c r="K4" s="188"/>
      <c r="L4" s="188"/>
      <c r="M4" s="188"/>
    </row>
    <row r="5" spans="1:13" ht="14.65" x14ac:dyDescent="0.35">
      <c r="A5" s="190"/>
      <c r="B5" s="190"/>
    </row>
    <row r="6" spans="1:13" ht="14.65" x14ac:dyDescent="0.35">
      <c r="A6" s="191" t="s">
        <v>64</v>
      </c>
      <c r="B6" s="191"/>
    </row>
    <row r="7" spans="1:13" ht="14.65" x14ac:dyDescent="0.35">
      <c r="A7" s="192" t="s">
        <v>135</v>
      </c>
      <c r="B7" s="193"/>
      <c r="C7" s="193"/>
      <c r="D7" s="192" t="s">
        <v>134</v>
      </c>
      <c r="E7" s="193"/>
      <c r="F7" s="78" t="s">
        <v>133</v>
      </c>
      <c r="G7" s="78" t="s">
        <v>132</v>
      </c>
      <c r="H7" s="78" t="s">
        <v>131</v>
      </c>
      <c r="I7" s="192" t="s">
        <v>130</v>
      </c>
      <c r="J7" s="223"/>
    </row>
    <row r="8" spans="1:13" x14ac:dyDescent="0.25">
      <c r="A8" s="229" t="s">
        <v>129</v>
      </c>
      <c r="B8" s="230"/>
      <c r="C8" s="230"/>
      <c r="D8" s="198" t="s">
        <v>128</v>
      </c>
      <c r="E8" s="199"/>
      <c r="F8" s="75"/>
      <c r="G8" s="75"/>
      <c r="H8" s="75"/>
      <c r="I8" s="200"/>
      <c r="J8" s="224"/>
    </row>
    <row r="9" spans="1:13" x14ac:dyDescent="0.25">
      <c r="A9" s="231"/>
      <c r="B9" s="213"/>
      <c r="C9" s="213"/>
      <c r="D9" s="198" t="s">
        <v>127</v>
      </c>
      <c r="E9" s="199"/>
      <c r="F9" s="75"/>
      <c r="G9" s="75"/>
      <c r="H9" s="75"/>
      <c r="I9" s="200"/>
      <c r="J9" s="224"/>
    </row>
    <row r="10" spans="1:13" x14ac:dyDescent="0.25">
      <c r="A10" s="231"/>
      <c r="B10" s="213"/>
      <c r="C10" s="213"/>
      <c r="D10" s="198" t="s">
        <v>126</v>
      </c>
      <c r="E10" s="199"/>
      <c r="F10" s="75"/>
      <c r="G10" s="75"/>
      <c r="H10" s="75"/>
      <c r="I10" s="200"/>
      <c r="J10" s="224"/>
    </row>
    <row r="11" spans="1:13" x14ac:dyDescent="0.25">
      <c r="A11" s="231"/>
      <c r="B11" s="213"/>
      <c r="C11" s="213"/>
      <c r="D11" s="198" t="s">
        <v>125</v>
      </c>
      <c r="E11" s="199"/>
      <c r="F11" s="75"/>
      <c r="G11" s="75"/>
      <c r="H11" s="75"/>
      <c r="I11" s="200"/>
      <c r="J11" s="224"/>
    </row>
    <row r="12" spans="1:13" x14ac:dyDescent="0.25">
      <c r="A12" s="231"/>
      <c r="B12" s="213"/>
      <c r="C12" s="213"/>
      <c r="D12" s="198" t="s">
        <v>124</v>
      </c>
      <c r="E12" s="199"/>
      <c r="F12" s="75"/>
      <c r="G12" s="75"/>
      <c r="H12" s="75"/>
      <c r="I12" s="200"/>
      <c r="J12" s="224"/>
    </row>
    <row r="13" spans="1:13" x14ac:dyDescent="0.25">
      <c r="A13" s="231"/>
      <c r="B13" s="213"/>
      <c r="C13" s="213"/>
      <c r="D13" s="198" t="s">
        <v>123</v>
      </c>
      <c r="E13" s="199"/>
      <c r="F13" s="75"/>
      <c r="G13" s="75"/>
      <c r="H13" s="75"/>
      <c r="I13" s="200"/>
      <c r="J13" s="224"/>
    </row>
    <row r="14" spans="1:13" x14ac:dyDescent="0.25">
      <c r="A14" s="231"/>
      <c r="B14" s="213"/>
      <c r="C14" s="213"/>
      <c r="D14" s="198" t="s">
        <v>122</v>
      </c>
      <c r="E14" s="199"/>
      <c r="F14" s="75"/>
      <c r="G14" s="75"/>
      <c r="H14" s="75"/>
      <c r="I14" s="200"/>
      <c r="J14" s="224"/>
    </row>
    <row r="15" spans="1:13" x14ac:dyDescent="0.25">
      <c r="A15" s="231"/>
      <c r="B15" s="213"/>
      <c r="C15" s="213"/>
      <c r="D15" s="198" t="s">
        <v>121</v>
      </c>
      <c r="E15" s="199"/>
      <c r="F15" s="75"/>
      <c r="G15" s="75"/>
      <c r="H15" s="75"/>
      <c r="I15" s="200"/>
      <c r="J15" s="224"/>
    </row>
    <row r="16" spans="1:13" x14ac:dyDescent="0.25">
      <c r="A16" s="231"/>
      <c r="B16" s="213"/>
      <c r="C16" s="213"/>
      <c r="D16" s="198" t="s">
        <v>120</v>
      </c>
      <c r="E16" s="199"/>
      <c r="F16" s="75"/>
      <c r="G16" s="75"/>
      <c r="H16" s="75"/>
      <c r="I16" s="200"/>
      <c r="J16" s="224"/>
    </row>
    <row r="17" spans="1:10" ht="14.65" x14ac:dyDescent="0.35">
      <c r="A17" s="225" t="s">
        <v>119</v>
      </c>
      <c r="B17" s="226"/>
      <c r="C17" s="226"/>
      <c r="D17" s="226"/>
      <c r="E17" s="226"/>
      <c r="F17" s="87"/>
      <c r="G17" s="87"/>
      <c r="H17" s="86"/>
      <c r="I17" s="227"/>
      <c r="J17" s="228"/>
    </row>
    <row r="18" spans="1:10" x14ac:dyDescent="0.25">
      <c r="A18" s="229" t="s">
        <v>118</v>
      </c>
      <c r="B18" s="230"/>
      <c r="C18" s="230"/>
      <c r="D18" s="198" t="s">
        <v>117</v>
      </c>
      <c r="E18" s="199"/>
      <c r="F18" s="75"/>
      <c r="G18" s="75"/>
      <c r="H18" s="75"/>
      <c r="I18" s="200"/>
      <c r="J18" s="224"/>
    </row>
    <row r="19" spans="1:10" x14ac:dyDescent="0.25">
      <c r="A19" s="231"/>
      <c r="B19" s="213"/>
      <c r="C19" s="213"/>
      <c r="D19" s="198" t="s">
        <v>116</v>
      </c>
      <c r="E19" s="199"/>
      <c r="F19" s="75"/>
      <c r="G19" s="75"/>
      <c r="H19" s="75"/>
      <c r="I19" s="200"/>
      <c r="J19" s="224"/>
    </row>
    <row r="20" spans="1:10" x14ac:dyDescent="0.25">
      <c r="A20" s="231"/>
      <c r="B20" s="213"/>
      <c r="C20" s="213"/>
      <c r="D20" s="198" t="s">
        <v>105</v>
      </c>
      <c r="E20" s="199"/>
      <c r="F20" s="75"/>
      <c r="G20" s="75"/>
      <c r="H20" s="75"/>
      <c r="I20" s="200"/>
      <c r="J20" s="224"/>
    </row>
    <row r="21" spans="1:10" ht="14.65" x14ac:dyDescent="0.35">
      <c r="A21" s="225" t="s">
        <v>115</v>
      </c>
      <c r="B21" s="226"/>
      <c r="C21" s="226"/>
      <c r="D21" s="226"/>
      <c r="E21" s="226"/>
      <c r="F21" s="87"/>
      <c r="G21" s="87"/>
      <c r="H21" s="86"/>
      <c r="I21" s="227"/>
      <c r="J21" s="228"/>
    </row>
    <row r="22" spans="1:10" x14ac:dyDescent="0.25">
      <c r="A22" s="229" t="s">
        <v>114</v>
      </c>
      <c r="B22" s="230"/>
      <c r="C22" s="230"/>
      <c r="D22" s="198" t="s">
        <v>113</v>
      </c>
      <c r="E22" s="199"/>
      <c r="F22" s="75"/>
      <c r="G22" s="75"/>
      <c r="H22" s="75"/>
      <c r="I22" s="200"/>
      <c r="J22" s="224"/>
    </row>
    <row r="23" spans="1:10" x14ac:dyDescent="0.25">
      <c r="A23" s="231"/>
      <c r="B23" s="213"/>
      <c r="C23" s="213"/>
      <c r="D23" s="198" t="s">
        <v>112</v>
      </c>
      <c r="E23" s="199"/>
      <c r="F23" s="75"/>
      <c r="G23" s="75"/>
      <c r="H23" s="75"/>
      <c r="I23" s="200"/>
      <c r="J23" s="224"/>
    </row>
    <row r="24" spans="1:10" x14ac:dyDescent="0.25">
      <c r="A24" s="231"/>
      <c r="B24" s="213"/>
      <c r="C24" s="213"/>
      <c r="D24" s="198" t="s">
        <v>111</v>
      </c>
      <c r="E24" s="199"/>
      <c r="F24" s="75"/>
      <c r="G24" s="75"/>
      <c r="H24" s="75"/>
      <c r="I24" s="200"/>
      <c r="J24" s="224"/>
    </row>
    <row r="25" spans="1:10" x14ac:dyDescent="0.25">
      <c r="A25" s="231"/>
      <c r="B25" s="213"/>
      <c r="C25" s="213"/>
      <c r="D25" s="198" t="s">
        <v>97</v>
      </c>
      <c r="E25" s="199"/>
      <c r="F25" s="75"/>
      <c r="G25" s="75"/>
      <c r="H25" s="75"/>
      <c r="I25" s="200"/>
      <c r="J25" s="224"/>
    </row>
    <row r="26" spans="1:10" x14ac:dyDescent="0.25">
      <c r="A26" s="225" t="s">
        <v>110</v>
      </c>
      <c r="B26" s="226"/>
      <c r="C26" s="226"/>
      <c r="D26" s="226"/>
      <c r="E26" s="226"/>
      <c r="F26" s="87"/>
      <c r="G26" s="87"/>
      <c r="H26" s="86"/>
      <c r="I26" s="227"/>
      <c r="J26" s="228"/>
    </row>
    <row r="27" spans="1:10" x14ac:dyDescent="0.25">
      <c r="A27" s="229" t="s">
        <v>109</v>
      </c>
      <c r="B27" s="230"/>
      <c r="C27" s="230"/>
      <c r="D27" s="198" t="s">
        <v>108</v>
      </c>
      <c r="E27" s="199"/>
      <c r="F27" s="75"/>
      <c r="G27" s="75"/>
      <c r="H27" s="75"/>
      <c r="I27" s="200"/>
      <c r="J27" s="224"/>
    </row>
    <row r="28" spans="1:10" x14ac:dyDescent="0.25">
      <c r="A28" s="231"/>
      <c r="B28" s="213"/>
      <c r="C28" s="213"/>
      <c r="D28" s="198" t="s">
        <v>97</v>
      </c>
      <c r="E28" s="199"/>
      <c r="F28" s="75"/>
      <c r="G28" s="75"/>
      <c r="H28" s="75"/>
      <c r="I28" s="200"/>
      <c r="J28" s="224"/>
    </row>
    <row r="29" spans="1:10" x14ac:dyDescent="0.25">
      <c r="A29" s="225" t="s">
        <v>107</v>
      </c>
      <c r="B29" s="226"/>
      <c r="C29" s="226"/>
      <c r="D29" s="226"/>
      <c r="E29" s="226"/>
      <c r="F29" s="87"/>
      <c r="G29" s="87"/>
      <c r="H29" s="86"/>
      <c r="I29" s="227"/>
      <c r="J29" s="228"/>
    </row>
    <row r="30" spans="1:10" x14ac:dyDescent="0.25">
      <c r="A30" s="229" t="s">
        <v>106</v>
      </c>
      <c r="B30" s="230"/>
      <c r="C30" s="230"/>
      <c r="D30" s="198" t="s">
        <v>105</v>
      </c>
      <c r="E30" s="199"/>
      <c r="F30" s="75"/>
      <c r="G30" s="75"/>
      <c r="H30" s="75"/>
      <c r="I30" s="200"/>
      <c r="J30" s="224"/>
    </row>
    <row r="31" spans="1:10" x14ac:dyDescent="0.25">
      <c r="A31" s="231"/>
      <c r="B31" s="213"/>
      <c r="C31" s="213"/>
      <c r="D31" s="198" t="s">
        <v>104</v>
      </c>
      <c r="E31" s="199"/>
      <c r="F31" s="75"/>
      <c r="G31" s="75"/>
      <c r="H31" s="75"/>
      <c r="I31" s="200"/>
      <c r="J31" s="224"/>
    </row>
    <row r="32" spans="1:10" x14ac:dyDescent="0.25">
      <c r="A32" s="231"/>
      <c r="B32" s="213"/>
      <c r="C32" s="213"/>
      <c r="D32" s="198" t="s">
        <v>103</v>
      </c>
      <c r="E32" s="199"/>
      <c r="F32" s="75"/>
      <c r="G32" s="75"/>
      <c r="H32" s="75"/>
      <c r="I32" s="200"/>
      <c r="J32" s="224"/>
    </row>
    <row r="33" spans="1:10" x14ac:dyDescent="0.25">
      <c r="A33" s="231"/>
      <c r="B33" s="213"/>
      <c r="C33" s="213"/>
      <c r="D33" s="198" t="s">
        <v>97</v>
      </c>
      <c r="E33" s="199"/>
      <c r="F33" s="75"/>
      <c r="G33" s="75"/>
      <c r="H33" s="75"/>
      <c r="I33" s="200"/>
      <c r="J33" s="224"/>
    </row>
    <row r="34" spans="1:10" x14ac:dyDescent="0.25">
      <c r="A34" s="225" t="s">
        <v>102</v>
      </c>
      <c r="B34" s="226"/>
      <c r="C34" s="226"/>
      <c r="D34" s="226"/>
      <c r="E34" s="226"/>
      <c r="F34" s="87"/>
      <c r="G34" s="87"/>
      <c r="H34" s="86"/>
      <c r="I34" s="227"/>
      <c r="J34" s="228"/>
    </row>
    <row r="35" spans="1:10" x14ac:dyDescent="0.25">
      <c r="A35" s="229" t="s">
        <v>101</v>
      </c>
      <c r="B35" s="230"/>
      <c r="C35" s="230"/>
      <c r="D35" s="198" t="s">
        <v>100</v>
      </c>
      <c r="E35" s="199"/>
      <c r="F35" s="75"/>
      <c r="G35" s="75"/>
      <c r="H35" s="75"/>
      <c r="I35" s="200"/>
      <c r="J35" s="224"/>
    </row>
    <row r="36" spans="1:10" x14ac:dyDescent="0.25">
      <c r="A36" s="231"/>
      <c r="B36" s="213"/>
      <c r="C36" s="213"/>
      <c r="D36" s="198" t="s">
        <v>97</v>
      </c>
      <c r="E36" s="199"/>
      <c r="F36" s="75"/>
      <c r="G36" s="75"/>
      <c r="H36" s="75"/>
      <c r="I36" s="200"/>
      <c r="J36" s="224"/>
    </row>
    <row r="37" spans="1:10" x14ac:dyDescent="0.25">
      <c r="A37" s="225" t="s">
        <v>99</v>
      </c>
      <c r="B37" s="226"/>
      <c r="C37" s="226"/>
      <c r="D37" s="226"/>
      <c r="E37" s="226"/>
      <c r="F37" s="87"/>
      <c r="G37" s="87"/>
      <c r="H37" s="86"/>
      <c r="I37" s="227"/>
      <c r="J37" s="228"/>
    </row>
    <row r="38" spans="1:10" x14ac:dyDescent="0.25">
      <c r="A38" s="229" t="s">
        <v>98</v>
      </c>
      <c r="B38" s="230"/>
      <c r="C38" s="230"/>
      <c r="D38" s="198" t="s">
        <v>97</v>
      </c>
      <c r="E38" s="199"/>
      <c r="F38" s="75"/>
      <c r="G38" s="75"/>
      <c r="H38" s="75"/>
      <c r="I38" s="200"/>
      <c r="J38" s="224"/>
    </row>
    <row r="39" spans="1:10" x14ac:dyDescent="0.25">
      <c r="A39" s="225" t="s">
        <v>96</v>
      </c>
      <c r="B39" s="226"/>
      <c r="C39" s="226"/>
      <c r="D39" s="226"/>
      <c r="E39" s="226"/>
      <c r="F39" s="87"/>
      <c r="G39" s="87"/>
      <c r="H39" s="86"/>
      <c r="I39" s="227"/>
      <c r="J39" s="228"/>
    </row>
    <row r="40" spans="1:10" x14ac:dyDescent="0.25">
      <c r="A40" s="232" t="s">
        <v>65</v>
      </c>
      <c r="B40" s="233"/>
      <c r="C40" s="233"/>
      <c r="D40" s="233"/>
      <c r="E40" s="233"/>
      <c r="F40" s="85"/>
      <c r="G40" s="85"/>
      <c r="H40" s="85"/>
      <c r="I40" s="234"/>
      <c r="J40" s="235"/>
    </row>
    <row r="41" spans="1:10" x14ac:dyDescent="0.25">
      <c r="A41" s="236" t="s">
        <v>95</v>
      </c>
      <c r="B41" s="236"/>
      <c r="C41" s="236"/>
      <c r="D41" s="236"/>
      <c r="E41" s="236"/>
      <c r="F41" s="236"/>
      <c r="G41" s="236"/>
      <c r="H41" s="236"/>
      <c r="I41" s="236"/>
      <c r="J41" s="236"/>
    </row>
  </sheetData>
  <mergeCells count="85">
    <mergeCell ref="A39:E39"/>
    <mergeCell ref="I39:J39"/>
    <mergeCell ref="A40:E40"/>
    <mergeCell ref="I40:J40"/>
    <mergeCell ref="A41:J41"/>
    <mergeCell ref="A37:E37"/>
    <mergeCell ref="I37:J37"/>
    <mergeCell ref="A38:C38"/>
    <mergeCell ref="D38:E38"/>
    <mergeCell ref="I38:J38"/>
    <mergeCell ref="D36:E36"/>
    <mergeCell ref="I36:J36"/>
    <mergeCell ref="A29:E29"/>
    <mergeCell ref="I29:J29"/>
    <mergeCell ref="A30:C33"/>
    <mergeCell ref="D30:E30"/>
    <mergeCell ref="I30:J30"/>
    <mergeCell ref="D31:E31"/>
    <mergeCell ref="I31:J31"/>
    <mergeCell ref="D32:E32"/>
    <mergeCell ref="A34:E34"/>
    <mergeCell ref="I34:J34"/>
    <mergeCell ref="A35:C36"/>
    <mergeCell ref="D35:E35"/>
    <mergeCell ref="I35:J35"/>
    <mergeCell ref="I32:J32"/>
    <mergeCell ref="D33:E33"/>
    <mergeCell ref="I33:J33"/>
    <mergeCell ref="A26:E26"/>
    <mergeCell ref="I26:J26"/>
    <mergeCell ref="A27:C28"/>
    <mergeCell ref="D27:E27"/>
    <mergeCell ref="I27:J27"/>
    <mergeCell ref="D28:E28"/>
    <mergeCell ref="I28:J28"/>
    <mergeCell ref="A18:C20"/>
    <mergeCell ref="D18:E18"/>
    <mergeCell ref="I18:J18"/>
    <mergeCell ref="D19:E19"/>
    <mergeCell ref="I19:J19"/>
    <mergeCell ref="D20:E20"/>
    <mergeCell ref="I20:J20"/>
    <mergeCell ref="A21:E21"/>
    <mergeCell ref="I21:J21"/>
    <mergeCell ref="A22:C25"/>
    <mergeCell ref="D22:E22"/>
    <mergeCell ref="I22:J22"/>
    <mergeCell ref="D23:E23"/>
    <mergeCell ref="I23:J23"/>
    <mergeCell ref="D24:E24"/>
    <mergeCell ref="I24:J24"/>
    <mergeCell ref="D25:E25"/>
    <mergeCell ref="I25:J25"/>
    <mergeCell ref="D16:E16"/>
    <mergeCell ref="I16:J16"/>
    <mergeCell ref="A17:E17"/>
    <mergeCell ref="I17:J17"/>
    <mergeCell ref="A8:C16"/>
    <mergeCell ref="D8:E8"/>
    <mergeCell ref="I8:J8"/>
    <mergeCell ref="D9:E9"/>
    <mergeCell ref="I9:J9"/>
    <mergeCell ref="D10:E10"/>
    <mergeCell ref="I10:J10"/>
    <mergeCell ref="D11:E11"/>
    <mergeCell ref="I11:J11"/>
    <mergeCell ref="D12:E12"/>
    <mergeCell ref="I12:J12"/>
    <mergeCell ref="D13:E13"/>
    <mergeCell ref="I13:J13"/>
    <mergeCell ref="D14:E14"/>
    <mergeCell ref="I14:J14"/>
    <mergeCell ref="D15:E15"/>
    <mergeCell ref="I15:J15"/>
    <mergeCell ref="I7:J7"/>
    <mergeCell ref="A1:M1"/>
    <mergeCell ref="A2:M2"/>
    <mergeCell ref="A3:D3"/>
    <mergeCell ref="E3:I3"/>
    <mergeCell ref="J3:M3"/>
    <mergeCell ref="A4:M4"/>
    <mergeCell ref="A5:B5"/>
    <mergeCell ref="A6:B6"/>
    <mergeCell ref="A7:C7"/>
    <mergeCell ref="D7:E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cols>
    <col min="1" max="1" width="96.5703125" style="66" customWidth="1"/>
  </cols>
  <sheetData>
    <row r="1" spans="1:1" ht="43.5" customHeight="1" thickBot="1" x14ac:dyDescent="0.3">
      <c r="A1" s="137" t="s">
        <v>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75" x14ac:dyDescent="0.25"/>
  <cols>
    <col min="1" max="1" width="82.5703125" style="138" customWidth="1"/>
    <col min="2" max="16384" width="9.140625" style="2"/>
  </cols>
  <sheetData>
    <row r="1" spans="1:1" ht="31.5" x14ac:dyDescent="0.25">
      <c r="A1" s="138" t="s">
        <v>146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499984740745262"/>
  </sheetPr>
  <dimension ref="A1"/>
  <sheetViews>
    <sheetView workbookViewId="0"/>
  </sheetViews>
  <sheetFormatPr defaultColWidth="9.140625" defaultRowHeight="15" x14ac:dyDescent="0.25"/>
  <cols>
    <col min="1" max="16384" width="9.140625" style="23"/>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Operating Summary</vt:lpstr>
      <vt:lpstr>Graphs</vt:lpstr>
      <vt:lpstr>Operating Revenues-Budgeted</vt:lpstr>
      <vt:lpstr>Operating Revenues-Non Budgeted</vt:lpstr>
      <vt:lpstr>Operating Expenses</vt:lpstr>
      <vt:lpstr>Savings Plan &amp; Carry Fwd</vt:lpstr>
      <vt:lpstr>Notes</vt:lpstr>
      <vt:lpstr>Carryover &amp; TC Balance</vt:lpstr>
      <vt:lpstr>Gifts &amp; UAF</vt:lpstr>
      <vt:lpstr>PI Discretionary</vt:lpstr>
      <vt:lpstr>Personal Services</vt:lpstr>
      <vt:lpstr>Debt Svc</vt:lpstr>
      <vt:lpstr>Encumbrances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Ratje</dc:creator>
  <cp:lastModifiedBy>Carroll, Mary Marcelle - (marymcarroll)</cp:lastModifiedBy>
  <cp:lastPrinted>2016-03-22T17:49:46Z</cp:lastPrinted>
  <dcterms:created xsi:type="dcterms:W3CDTF">2013-05-27T23:14:01Z</dcterms:created>
  <dcterms:modified xsi:type="dcterms:W3CDTF">2018-09-10T00:07:55Z</dcterms:modified>
</cp:coreProperties>
</file>